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3"/>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4" r:id="rId14"/>
    <sheet name="14预算单位基本支出控制数与填报数对照表" sheetId="15" r:id="rId15"/>
    <sheet name="Sheet1" sheetId="16" r:id="rId16"/>
  </sheets>
  <definedNames>
    <definedName name="_xlnm._FilterDatabase" localSheetId="5" hidden="1">'2-1'!$A$6:$AN$65</definedName>
    <definedName name="_xlnm._FilterDatabase" localSheetId="7" hidden="1">'3-1'!$A$6:$I$183</definedName>
    <definedName name="_xlnm._FilterDatabase" localSheetId="8" hidden="1">'3-2'!$A$5:$H$38</definedName>
    <definedName name="_xlnm._FilterDatabase" localSheetId="13" hidden="1">'13'!$A$4:$M$189</definedName>
    <definedName name="_xlnm._FilterDatabase" localSheetId="14" hidden="1">'14预算单位基本支出控制数与填报数对照表'!$5:$147</definedName>
    <definedName name="_xlnm._FilterDatabase" localSheetId="15" hidden="1">Sheet1!$A$2:$J$60</definedName>
    <definedName name="_xlnm.Print_Titles" localSheetId="3">'1-2'!$2:$6</definedName>
    <definedName name="_xlnm.Print_Titles" localSheetId="7">'3-1'!$2:$6</definedName>
    <definedName name="_xlnm.Print_Titles" localSheetId="13">'13'!$2:$4</definedName>
  </definedNames>
  <calcPr calcId="144525"/>
</workbook>
</file>

<file path=xl/sharedStrings.xml><?xml version="1.0" encoding="utf-8"?>
<sst xmlns="http://schemas.openxmlformats.org/spreadsheetml/2006/main" count="3579" uniqueCount="952">
  <si>
    <t>2023年部门预算</t>
  </si>
  <si>
    <t>附表1：</t>
  </si>
  <si>
    <t xml:space="preserve"> </t>
  </si>
  <si>
    <t>部门收支总表</t>
  </si>
  <si>
    <t>部门：广元市交通运输局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</si>
  <si>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</si>
  <si>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</si>
  <si>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</si>
  <si>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</si>
  <si>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</si>
  <si>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</si>
  <si>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</si>
  <si>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</si>
  <si>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</si>
  <si>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</si>
  <si>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</si>
  <si>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</si>
  <si>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</si>
  <si>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</si>
  <si>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</si>
  <si>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</si>
  <si>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</si>
  <si>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</si>
  <si>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</si>
  <si>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</si>
  <si>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</si>
  <si>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</si>
  <si>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</si>
  <si>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</si>
  <si>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</si>
  <si>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</si>
  <si>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</si>
  <si>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</si>
  <si>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</si>
  <si>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</si>
  <si>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</si>
  <si>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</si>
  <si>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</si>
  <si>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</si>
  <si>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</si>
  <si>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</si>
  <si>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</si>
  <si>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</si>
  <si>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</si>
  <si>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</si>
  <si>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</si>
  <si>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</si>
  <si>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</si>
  <si>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</si>
  <si>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</si>
  <si>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</si>
  <si>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</si>
  <si>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</si>
  <si>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</si>
  <si>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</si>
  <si>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</si>
  <si>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</si>
  <si>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附表2：</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</si>
  <si>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</si>
  <si>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</si>
  <si>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</si>
  <si>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</si>
  <si>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</si>
  <si>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</si>
  <si>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</si>
  <si>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</si>
  <si>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</si>
  <si>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</si>
  <si>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</si>
  <si>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</si>
  <si>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</si>
  <si>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</si>
  <si>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</si>
  <si>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329001</t>
  </si>
  <si>
    <r>
      <rPr>
        <sz val="11"/>
        <rFont val="宋体"/>
        <charset val="134"/>
      </rPr>
      <t>广元市交通运输局</t>
    </r>
  </si>
  <si>
    <t>329901</t>
  </si>
  <si>
    <r>
      <rPr>
        <sz val="11"/>
        <rFont val="宋体"/>
        <charset val="134"/>
      </rPr>
      <t>广元市交通运输综合行政执法支队</t>
    </r>
  </si>
  <si>
    <t>329601</t>
  </si>
  <si>
    <r>
      <rPr>
        <sz val="11"/>
        <rFont val="宋体"/>
        <charset val="134"/>
      </rPr>
      <t>广元市公路建设服务中心</t>
    </r>
  </si>
  <si>
    <t>329906</t>
  </si>
  <si>
    <r>
      <rPr>
        <sz val="11"/>
        <rFont val="宋体"/>
        <charset val="134"/>
      </rPr>
      <t>广元市交通运输指挥中心</t>
    </r>
  </si>
  <si>
    <t>329602</t>
  </si>
  <si>
    <r>
      <rPr>
        <sz val="11"/>
        <rFont val="宋体"/>
        <charset val="134"/>
      </rPr>
      <t>广元市交通建设工程造价管理站</t>
    </r>
  </si>
  <si>
    <t>附表3：</t>
  </si>
  <si>
    <t>部门支出总表</t>
  </si>
  <si>
    <t>基本支出</t>
  </si>
  <si>
    <t>项目支出</t>
  </si>
  <si>
    <t>上缴上级支出</t>
  </si>
  <si>
    <t>对附属单位补助支出</t>
  </si>
  <si>
    <t>科目编码</t>
  </si>
  <si>
    <t>类</t>
  </si>
  <si>
    <t>款</t>
  </si>
  <si>
    <t>项</t>
  </si>
  <si>
    <t>208</t>
  </si>
  <si>
    <t>05</t>
  </si>
  <si>
    <t> 机关事业单位基本养老保险缴费支出</t>
  </si>
  <si>
    <t>210</t>
  </si>
  <si>
    <t>11</t>
  </si>
  <si>
    <t>01</t>
  </si>
  <si>
    <t> 行政单位医疗</t>
  </si>
  <si>
    <t>213</t>
  </si>
  <si>
    <t>99</t>
  </si>
  <si>
    <t> 其他巩固脱贫攻坚成果衔接乡村振兴支出</t>
  </si>
  <si>
    <t>214</t>
  </si>
  <si>
    <t> 行政运行</t>
  </si>
  <si>
    <t>02</t>
  </si>
  <si>
    <t> 一般行政管理事务</t>
  </si>
  <si>
    <t>221</t>
  </si>
  <si>
    <t> 住房公积金</t>
  </si>
  <si>
    <t>广元市交通建设工程造价管理站</t>
  </si>
  <si>
    <t> 事业单位医疗</t>
  </si>
  <si>
    <t> 其他公路水路运输支出</t>
  </si>
  <si>
    <t>广元市交通运输综合行政执法支队</t>
  </si>
  <si>
    <t> 行政单位离退休</t>
  </si>
  <si>
    <t>08</t>
  </si>
  <si>
    <t> 死亡抚恤</t>
  </si>
  <si>
    <t>12</t>
  </si>
  <si>
    <t> 公路运输管理</t>
  </si>
  <si>
    <t>广元市交通运输指挥中心</t>
  </si>
  <si>
    <t>09</t>
  </si>
  <si>
    <t> 交通运输信息化建设</t>
  </si>
  <si>
    <t>广元市公路建设服务中心</t>
  </si>
  <si>
    <t>04</t>
  </si>
  <si>
    <t> 公路建设</t>
  </si>
  <si>
    <t>06</t>
  </si>
  <si>
    <t> 公路养护</t>
  </si>
  <si>
    <t>附表4：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</si>
  <si>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</si>
  <si>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</si>
  <si>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</si>
  <si>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</si>
  <si>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</si>
  <si>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</si>
  <si>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</si>
  <si>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</si>
  <si>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</si>
  <si>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</si>
  <si>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</si>
  <si>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</si>
  <si>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</si>
  <si>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</si>
  <si>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</si>
  <si>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</si>
  <si>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</si>
  <si>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</si>
  <si>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</si>
  <si>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</si>
  <si>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</si>
  <si>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</si>
  <si>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</si>
  <si>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</si>
  <si>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</si>
  <si>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</si>
  <si>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</si>
  <si>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</si>
  <si>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</si>
  <si>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</si>
  <si>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</si>
  <si>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</si>
  <si>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</si>
  <si>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</si>
  <si>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</si>
  <si>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</si>
  <si>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</si>
  <si>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</si>
  <si>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</si>
  <si>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</si>
  <si>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</si>
  <si>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</si>
  <si>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</si>
  <si>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</si>
  <si>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</si>
  <si>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</si>
  <si>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</si>
  <si>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</si>
  <si>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</si>
  <si>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广元市交通运输局</t>
  </si>
  <si>
    <t>501</t>
  </si>
  <si>
    <t> 机关工资福利支出</t>
  </si>
  <si>
    <t>50101</t>
  </si>
  <si>
    <t>  工资奖金津补贴</t>
  </si>
  <si>
    <t>50102</t>
  </si>
  <si>
    <t>  社会保障缴费</t>
  </si>
  <si>
    <t>03</t>
  </si>
  <si>
    <t>50103</t>
  </si>
  <si>
    <t>  住房公积金</t>
  </si>
  <si>
    <t>502</t>
  </si>
  <si>
    <t> 机关商品和服务支出</t>
  </si>
  <si>
    <t>50201</t>
  </si>
  <si>
    <t>  办公经费</t>
  </si>
  <si>
    <t>50206</t>
  </si>
  <si>
    <t>  公务接待费</t>
  </si>
  <si>
    <t>50208</t>
  </si>
  <si>
    <t>  公务用车运行维护费</t>
  </si>
  <si>
    <t>50209</t>
  </si>
  <si>
    <t>  维修（护）费</t>
  </si>
  <si>
    <t>50299</t>
  </si>
  <si>
    <t>  其他商品和服务支出</t>
  </si>
  <si>
    <t>509</t>
  </si>
  <si>
    <t> 对个人和家庭的补助</t>
  </si>
  <si>
    <t>50901</t>
  </si>
  <si>
    <t>  社会福利和救助</t>
  </si>
  <si>
    <t>50905</t>
  </si>
  <si>
    <t>  离退休费</t>
  </si>
  <si>
    <t>50199</t>
  </si>
  <si>
    <t>  其他工资福利支出</t>
  </si>
  <si>
    <t>50202</t>
  </si>
  <si>
    <t>  会议费</t>
  </si>
  <si>
    <t>50203</t>
  </si>
  <si>
    <t>  培训费</t>
  </si>
  <si>
    <t>50205</t>
  </si>
  <si>
    <t>  委托业务费</t>
  </si>
  <si>
    <t>503</t>
  </si>
  <si>
    <t> 机关资本性支出（一）</t>
  </si>
  <si>
    <t>50302</t>
  </si>
  <si>
    <t>  基础设施建设</t>
  </si>
  <si>
    <t>505</t>
  </si>
  <si>
    <t> 对事业单位经常性补助</t>
  </si>
  <si>
    <t>50501</t>
  </si>
  <si>
    <t>  工资福利支出</t>
  </si>
  <si>
    <t>50502</t>
  </si>
  <si>
    <t>  商品和服务支出</t>
  </si>
  <si>
    <t>附表6：</t>
  </si>
  <si>
    <t>一般公共预算支出预算表</t>
  </si>
  <si>
    <t>当年财政拨款安排</t>
  </si>
  <si>
    <r>
      <rPr>
        <sz val="11"/>
        <rFont val="宋体"/>
        <charset val="134"/>
      </rPr>
      <t>广元市交通运输局部门</t>
    </r>
  </si>
  <si>
    <t>329</t>
  </si>
  <si>
    <r>
      <rPr>
        <sz val="11"/>
        <rFont val="宋体"/>
        <charset val="134"/>
      </rPr>
      <t> 住房公积金</t>
    </r>
  </si>
  <si>
    <r>
      <rPr>
        <sz val="11"/>
        <rFont val="宋体"/>
        <charset val="134"/>
      </rPr>
      <t> 行政运行</t>
    </r>
  </si>
  <si>
    <r>
      <rPr>
        <sz val="11"/>
        <rFont val="宋体"/>
        <charset val="134"/>
      </rPr>
      <t> 交通运输信息化建设</t>
    </r>
  </si>
  <si>
    <r>
      <rPr>
        <sz val="11"/>
        <rFont val="宋体"/>
        <charset val="134"/>
      </rPr>
      <t> 死亡抚恤</t>
    </r>
  </si>
  <si>
    <r>
      <rPr>
        <sz val="11"/>
        <rFont val="宋体"/>
        <charset val="134"/>
      </rPr>
      <t> 其他公路水路运输支出</t>
    </r>
  </si>
  <si>
    <r>
      <rPr>
        <sz val="11"/>
        <rFont val="宋体"/>
        <charset val="134"/>
      </rPr>
      <t> 行政单位医疗</t>
    </r>
  </si>
  <si>
    <r>
      <rPr>
        <sz val="11"/>
        <rFont val="宋体"/>
        <charset val="134"/>
      </rPr>
      <t> 公路养护</t>
    </r>
  </si>
  <si>
    <r>
      <rPr>
        <sz val="11"/>
        <rFont val="宋体"/>
        <charset val="134"/>
      </rPr>
      <t> 公路运输管理</t>
    </r>
  </si>
  <si>
    <r>
      <rPr>
        <sz val="11"/>
        <rFont val="宋体"/>
        <charset val="134"/>
      </rPr>
      <t> 一般行政管理事务</t>
    </r>
  </si>
  <si>
    <r>
      <rPr>
        <sz val="11"/>
        <rFont val="宋体"/>
        <charset val="134"/>
      </rPr>
      <t> 事业单位医疗</t>
    </r>
  </si>
  <si>
    <r>
      <rPr>
        <sz val="11"/>
        <rFont val="宋体"/>
        <charset val="134"/>
      </rPr>
      <t> 其他巩固脱贫攻坚成果衔接乡村振兴支出</t>
    </r>
  </si>
  <si>
    <r>
      <rPr>
        <sz val="11"/>
        <rFont val="宋体"/>
        <charset val="134"/>
      </rPr>
      <t> 机关事业单位基本养老保险缴费支出</t>
    </r>
  </si>
  <si>
    <r>
      <rPr>
        <sz val="11"/>
        <rFont val="宋体"/>
        <charset val="134"/>
      </rPr>
      <t> 行政单位离退休</t>
    </r>
  </si>
  <si>
    <t>附表7：</t>
  </si>
  <si>
    <t>一般公共预算基本支出预算表</t>
  </si>
  <si>
    <t>人员经费</t>
  </si>
  <si>
    <t>公用经费</t>
  </si>
  <si>
    <t>301</t>
  </si>
  <si>
    <t> 工资福利支出</t>
  </si>
  <si>
    <t>13</t>
  </si>
  <si>
    <t>30113</t>
  </si>
  <si>
    <t>30112</t>
  </si>
  <si>
    <t>  其他社会保障缴费</t>
  </si>
  <si>
    <t>3011202</t>
  </si>
  <si>
    <t>   工伤保险</t>
  </si>
  <si>
    <t>30101</t>
  </si>
  <si>
    <t>  基本工资</t>
  </si>
  <si>
    <t>3010102</t>
  </si>
  <si>
    <t>   基本工资</t>
  </si>
  <si>
    <t>3010101</t>
  </si>
  <si>
    <t>   晋级工资</t>
  </si>
  <si>
    <t>30103</t>
  </si>
  <si>
    <t>  奖金</t>
  </si>
  <si>
    <t>3010303</t>
  </si>
  <si>
    <t>   基础绩效奖</t>
  </si>
  <si>
    <t>3010302</t>
  </si>
  <si>
    <t>   优秀公务员奖励（参公人员）</t>
  </si>
  <si>
    <t>3010301</t>
  </si>
  <si>
    <t>   年终一次性奖励工资</t>
  </si>
  <si>
    <t>10</t>
  </si>
  <si>
    <t>30110</t>
  </si>
  <si>
    <t>  职工基本医疗保险缴费</t>
  </si>
  <si>
    <t>30102</t>
  </si>
  <si>
    <t>  津贴补贴</t>
  </si>
  <si>
    <t>30108</t>
  </si>
  <si>
    <t>  机关事业单位基本养老保险缴费</t>
  </si>
  <si>
    <t>302</t>
  </si>
  <si>
    <t> 商品和服务支出</t>
  </si>
  <si>
    <t>30202</t>
  </si>
  <si>
    <t>  印刷费</t>
  </si>
  <si>
    <t>30201</t>
  </si>
  <si>
    <t>  办公费</t>
  </si>
  <si>
    <t>30299</t>
  </si>
  <si>
    <t>3029901</t>
  </si>
  <si>
    <t>   党建经费</t>
  </si>
  <si>
    <t>3029902</t>
  </si>
  <si>
    <t>   退休人员活动经费</t>
  </si>
  <si>
    <t>3029903</t>
  </si>
  <si>
    <t>   其他商品和服务支出</t>
  </si>
  <si>
    <t>07</t>
  </si>
  <si>
    <t>30207</t>
  </si>
  <si>
    <t>  邮电费</t>
  </si>
  <si>
    <t>30205</t>
  </si>
  <si>
    <t>  水费</t>
  </si>
  <si>
    <t>28</t>
  </si>
  <si>
    <t>30228</t>
  </si>
  <si>
    <t>  工会经费</t>
  </si>
  <si>
    <t>39</t>
  </si>
  <si>
    <t>30239</t>
  </si>
  <si>
    <t>  其他交通费用</t>
  </si>
  <si>
    <t>17</t>
  </si>
  <si>
    <t>30217</t>
  </si>
  <si>
    <t>29</t>
  </si>
  <si>
    <t>30229</t>
  </si>
  <si>
    <t>  福利费</t>
  </si>
  <si>
    <t>31</t>
  </si>
  <si>
    <t>30231</t>
  </si>
  <si>
    <t>30206</t>
  </si>
  <si>
    <t>  电费</t>
  </si>
  <si>
    <t>30213</t>
  </si>
  <si>
    <t>30209</t>
  </si>
  <si>
    <t>  物业管理费</t>
  </si>
  <si>
    <t>303</t>
  </si>
  <si>
    <t>30301</t>
  </si>
  <si>
    <t>  离休费</t>
  </si>
  <si>
    <t>30305</t>
  </si>
  <si>
    <t>  生活补助</t>
  </si>
  <si>
    <t>3030504</t>
  </si>
  <si>
    <t>   遗属生活补助</t>
  </si>
  <si>
    <t>3030501</t>
  </si>
  <si>
    <t>   退休人员绩效补助</t>
  </si>
  <si>
    <t>3030502</t>
  </si>
  <si>
    <t>   离休人员绩效补助</t>
  </si>
  <si>
    <t>3011201</t>
  </si>
  <si>
    <t>   失业保险</t>
  </si>
  <si>
    <t>30107</t>
  </si>
  <si>
    <t>  绩效工资</t>
  </si>
  <si>
    <t>30211</t>
  </si>
  <si>
    <t>  差旅费</t>
  </si>
  <si>
    <t>16</t>
  </si>
  <si>
    <t>30216</t>
  </si>
  <si>
    <t>15</t>
  </si>
  <si>
    <t>30215</t>
  </si>
  <si>
    <t>26</t>
  </si>
  <si>
    <t>30226</t>
  </si>
  <si>
    <t>  劳务费</t>
  </si>
  <si>
    <t>附表8：</t>
  </si>
  <si>
    <t>一般公共预算项目支出预算表</t>
  </si>
  <si>
    <t>金额</t>
  </si>
  <si>
    <r>
      <rPr>
        <sz val="11"/>
        <rFont val="宋体"/>
        <charset val="134"/>
      </rPr>
      <t>  执法车辆和海巡艇运行维护费</t>
    </r>
  </si>
  <si>
    <r>
      <rPr>
        <sz val="11"/>
        <rFont val="宋体"/>
        <charset val="134"/>
      </rPr>
      <t>  交通运输综合行政执法工作经费</t>
    </r>
  </si>
  <si>
    <r>
      <rPr>
        <sz val="11"/>
        <rFont val="宋体"/>
        <charset val="134"/>
      </rPr>
      <t>  广元界“广元人民欢迎你”广告牌的维护经费</t>
    </r>
  </si>
  <si>
    <r>
      <rPr>
        <sz val="11"/>
        <rFont val="宋体"/>
        <charset val="134"/>
      </rPr>
      <t>  执法装备、信息化运营维护费</t>
    </r>
  </si>
  <si>
    <r>
      <rPr>
        <sz val="11"/>
        <rFont val="宋体"/>
        <charset val="134"/>
      </rPr>
      <t>  乡村振兴工作经费</t>
    </r>
  </si>
  <si>
    <r>
      <rPr>
        <sz val="11"/>
        <rFont val="宋体"/>
        <charset val="134"/>
      </rPr>
      <t>  公路巡查经费</t>
    </r>
  </si>
  <si>
    <r>
      <rPr>
        <sz val="11"/>
        <rFont val="宋体"/>
        <charset val="134"/>
      </rPr>
      <t>  市战备仓库与机养中心日常运行维护及公路应急抢通保通项目</t>
    </r>
  </si>
  <si>
    <r>
      <rPr>
        <sz val="11"/>
        <rFont val="宋体"/>
        <charset val="134"/>
      </rPr>
      <t>  国省干线安保设施维护经费、路产路权安全管理经费、道路保通保畅工作经费</t>
    </r>
  </si>
  <si>
    <r>
      <rPr>
        <sz val="11"/>
        <rFont val="宋体"/>
        <charset val="134"/>
      </rPr>
      <t>  全市道路运输事务性（辅助性）工作经费</t>
    </r>
  </si>
  <si>
    <r>
      <rPr>
        <sz val="11"/>
        <rFont val="宋体"/>
        <charset val="134"/>
      </rPr>
      <t>  交通项目资金争取工作经费</t>
    </r>
  </si>
  <si>
    <r>
      <rPr>
        <sz val="11"/>
        <rFont val="宋体"/>
        <charset val="134"/>
      </rPr>
      <t>  2023年交通项目工作经费</t>
    </r>
  </si>
  <si>
    <r>
      <rPr>
        <sz val="11"/>
        <rFont val="宋体"/>
        <charset val="134"/>
      </rPr>
      <t>  2023年交通运输管理工作经费（含交通安全、安全监督、法治建设等）</t>
    </r>
  </si>
  <si>
    <r>
      <rPr>
        <sz val="11"/>
        <rFont val="宋体"/>
        <charset val="134"/>
      </rPr>
      <t>  应急管理及信息化运维服务</t>
    </r>
  </si>
  <si>
    <r>
      <rPr>
        <sz val="11"/>
        <rFont val="宋体"/>
        <charset val="134"/>
      </rPr>
      <t>  2023年交通造价监督管理和培训</t>
    </r>
  </si>
  <si>
    <r>
      <rPr>
        <sz val="11"/>
        <rFont val="宋体"/>
        <charset val="134"/>
      </rPr>
      <t>  2023年交通工程材料价格信息调查及编制</t>
    </r>
  </si>
  <si>
    <t>附表9：</t>
  </si>
  <si>
    <t>一般公共预算“三公”经费支出预算表</t>
  </si>
  <si>
    <t>单位编码</t>
  </si>
  <si>
    <t>当年财政拨款预算安排</t>
  </si>
  <si>
    <t>因公出国（境）费用</t>
  </si>
  <si>
    <t>公务用车购置及运行费</t>
  </si>
  <si>
    <t>公务接待费</t>
  </si>
  <si>
    <t>公务用车购置费</t>
  </si>
  <si>
    <t>公务用车运行费</t>
  </si>
  <si>
    <r>
      <rPr>
        <sz val="11"/>
        <rFont val="宋体"/>
        <charset val="134"/>
      </rPr>
      <t> 广元市交通运输局</t>
    </r>
  </si>
  <si>
    <r>
      <rPr>
        <sz val="11"/>
        <rFont val="宋体"/>
        <charset val="134"/>
      </rPr>
      <t> 广元市交通建设工程造价管理站</t>
    </r>
  </si>
  <si>
    <r>
      <rPr>
        <sz val="11"/>
        <rFont val="宋体"/>
        <charset val="134"/>
      </rPr>
      <t> 广元市交通运输综合行政执法支队</t>
    </r>
  </si>
  <si>
    <r>
      <rPr>
        <sz val="11"/>
        <rFont val="宋体"/>
        <charset val="134"/>
      </rPr>
      <t> 广元市交通运输指挥中心</t>
    </r>
  </si>
  <si>
    <r>
      <rPr>
        <sz val="11"/>
        <rFont val="宋体"/>
        <charset val="134"/>
      </rPr>
      <t> 广元市公路建设服务中心</t>
    </r>
  </si>
  <si>
    <t>附表10：</t>
  </si>
  <si>
    <t>政府性基金支出预算表</t>
  </si>
  <si>
    <t>本年政府性基金预算支出</t>
  </si>
  <si>
    <t>本表无数据</t>
  </si>
  <si>
    <t>附表11：</t>
  </si>
  <si>
    <t>政府性基金预算“三公”经费支出预算表</t>
  </si>
  <si>
    <t>附表12：</t>
  </si>
  <si>
    <t>国有资本经营预算支出预算表</t>
  </si>
  <si>
    <t>本年国有资本经营预算支出</t>
  </si>
  <si>
    <r>
      <rPr>
        <sz val="11"/>
        <rFont val="DejaVu Sans"/>
        <charset val="134"/>
      </rPr>
      <t> </t>
    </r>
    <r>
      <rPr>
        <sz val="11"/>
        <rFont val="宋体"/>
        <charset val="134"/>
      </rPr>
      <t>本表无数据</t>
    </r>
  </si>
  <si>
    <t>附表13：</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</si>
  <si>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</si>
  <si>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</si>
  <si>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</si>
  <si>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</si>
  <si>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</si>
  <si>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</si>
  <si>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</si>
  <si>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</si>
  <si>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</si>
  <si>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</si>
  <si>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</si>
  <si>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</si>
  <si>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329-广元市交通运输局部门</t>
    </r>
  </si>
  <si>
    <t>329001-广元市交通运输局</t>
  </si>
  <si>
    <r>
      <rPr>
        <sz val="9"/>
        <rFont val="宋体"/>
        <charset val="134"/>
      </rPr>
      <t>乡村振兴工作经费</t>
    </r>
  </si>
  <si>
    <r>
      <rPr>
        <sz val="9"/>
        <rFont val="宋体"/>
        <charset val="134"/>
      </rPr>
      <t>保障2名驻村人员办公费用及生活补助</t>
    </r>
  </si>
  <si>
    <r>
      <rPr>
        <sz val="9"/>
        <rFont val="宋体"/>
        <charset val="134"/>
      </rPr>
      <t>产出指标</t>
    </r>
  </si>
  <si>
    <r>
      <rPr>
        <sz val="9"/>
        <rFont val="宋体"/>
        <charset val="134"/>
      </rPr>
      <t>质量指标</t>
    </r>
  </si>
  <si>
    <r>
      <rPr>
        <sz val="9"/>
        <rFont val="宋体"/>
        <charset val="134"/>
      </rPr>
      <t>足额发放</t>
    </r>
  </si>
  <si>
    <r>
      <rPr>
        <sz val="9"/>
        <rFont val="宋体"/>
        <charset val="134"/>
      </rPr>
      <t>＝</t>
    </r>
  </si>
  <si>
    <t>100</t>
  </si>
  <si>
    <t>%</t>
  </si>
  <si>
    <t>正向指标</t>
  </si>
  <si>
    <r>
      <rPr>
        <sz val="9"/>
        <rFont val="宋体"/>
        <charset val="134"/>
      </rPr>
      <t>成本指标</t>
    </r>
  </si>
  <si>
    <r>
      <rPr>
        <sz val="9"/>
        <rFont val="宋体"/>
        <charset val="134"/>
      </rPr>
      <t>经济成本指标</t>
    </r>
  </si>
  <si>
    <r>
      <rPr>
        <sz val="9"/>
        <rFont val="宋体"/>
        <charset val="134"/>
      </rPr>
      <t>项目完成成本</t>
    </r>
  </si>
  <si>
    <t>3.64</t>
  </si>
  <si>
    <t>万元</t>
  </si>
  <si>
    <t>20</t>
  </si>
  <si>
    <r>
      <rPr>
        <sz val="9"/>
        <rFont val="宋体"/>
        <charset val="134"/>
      </rPr>
      <t>时效指标</t>
    </r>
  </si>
  <si>
    <r>
      <rPr>
        <sz val="9"/>
        <rFont val="宋体"/>
        <charset val="134"/>
      </rPr>
      <t>完成时限</t>
    </r>
  </si>
  <si>
    <t>1</t>
  </si>
  <si>
    <t>年</t>
  </si>
  <si>
    <r>
      <rPr>
        <sz val="9"/>
        <rFont val="宋体"/>
        <charset val="134"/>
      </rPr>
      <t>满意度指标</t>
    </r>
  </si>
  <si>
    <r>
      <rPr>
        <sz val="9"/>
        <rFont val="宋体"/>
        <charset val="134"/>
      </rPr>
      <t>服务对象满意度指标</t>
    </r>
  </si>
  <si>
    <r>
      <rPr>
        <sz val="9"/>
        <rFont val="宋体"/>
        <charset val="134"/>
      </rPr>
      <t>群众满意度</t>
    </r>
  </si>
  <si>
    <r>
      <rPr>
        <sz val="9"/>
        <rFont val="宋体"/>
        <charset val="134"/>
      </rPr>
      <t>≥</t>
    </r>
  </si>
  <si>
    <t>95</t>
  </si>
  <si>
    <r>
      <rPr>
        <sz val="9"/>
        <rFont val="宋体"/>
        <charset val="134"/>
      </rPr>
      <t>数量指标</t>
    </r>
  </si>
  <si>
    <r>
      <rPr>
        <sz val="9"/>
        <rFont val="宋体"/>
        <charset val="134"/>
      </rPr>
      <t>驻村人员</t>
    </r>
  </si>
  <si>
    <t>2</t>
  </si>
  <si>
    <t>个</t>
  </si>
  <si>
    <r>
      <rPr>
        <sz val="9"/>
        <rFont val="宋体"/>
        <charset val="134"/>
      </rPr>
      <t>效益指标</t>
    </r>
  </si>
  <si>
    <r>
      <rPr>
        <sz val="9"/>
        <rFont val="宋体"/>
        <charset val="134"/>
      </rPr>
      <t>社会效益指标</t>
    </r>
  </si>
  <si>
    <r>
      <rPr>
        <sz val="9"/>
        <rFont val="宋体"/>
        <charset val="134"/>
      </rPr>
      <t>巩固扶贫攻坚成果与乡村振兴有效衔接</t>
    </r>
  </si>
  <si>
    <r>
      <rPr>
        <sz val="9"/>
        <rFont val="宋体"/>
        <charset val="134"/>
      </rPr>
      <t>定性</t>
    </r>
  </si>
  <si>
    <t>优</t>
  </si>
  <si>
    <r>
      <rPr>
        <sz val="9"/>
        <rFont val="宋体"/>
        <charset val="134"/>
      </rPr>
      <t>交通项目资金争取工作经费</t>
    </r>
  </si>
  <si>
    <r>
      <rPr>
        <sz val="9"/>
        <rFont val="宋体"/>
        <charset val="134"/>
      </rPr>
      <t>向上争取交通项目部省补助资金，开展统计培训、督查等</t>
    </r>
  </si>
  <si>
    <r>
      <rPr>
        <sz val="9"/>
        <rFont val="宋体"/>
        <charset val="134"/>
      </rPr>
      <t>完成向上争取资金任务</t>
    </r>
  </si>
  <si>
    <t>5</t>
  </si>
  <si>
    <t>90</t>
  </si>
  <si>
    <r>
      <rPr>
        <sz val="9"/>
        <rFont val="宋体"/>
        <charset val="134"/>
      </rPr>
      <t>向上争取资金对接汇报</t>
    </r>
  </si>
  <si>
    <t>次</t>
  </si>
  <si>
    <r>
      <rPr>
        <sz val="9"/>
        <rFont val="宋体"/>
        <charset val="134"/>
      </rPr>
      <t>推动交通项目建设进度，提高统计工作业务人员能力</t>
    </r>
  </si>
  <si>
    <r>
      <rPr>
        <sz val="9"/>
        <rFont val="宋体"/>
        <charset val="134"/>
      </rPr>
      <t>开展统计督查</t>
    </r>
  </si>
  <si>
    <t>7</t>
  </si>
  <si>
    <r>
      <rPr>
        <sz val="9"/>
        <rFont val="宋体"/>
        <charset val="134"/>
      </rPr>
      <t>项目成本</t>
    </r>
  </si>
  <si>
    <t>50</t>
  </si>
  <si>
    <r>
      <rPr>
        <sz val="9"/>
        <rFont val="宋体"/>
        <charset val="134"/>
      </rPr>
      <t>2022年12月31日前</t>
    </r>
  </si>
  <si>
    <r>
      <rPr>
        <sz val="9"/>
        <rFont val="宋体"/>
        <charset val="134"/>
      </rPr>
      <t>开展统计培训</t>
    </r>
  </si>
  <si>
    <r>
      <rPr>
        <sz val="9"/>
        <rFont val="宋体"/>
        <charset val="134"/>
      </rPr>
      <t>2023年交通项目工作经费</t>
    </r>
  </si>
  <si>
    <r>
      <rPr>
        <sz val="9"/>
        <rFont val="宋体"/>
        <charset val="134"/>
      </rPr>
      <t>指导完成我市公路、水路、港口、码头、站场等交通项目前期工作和建设进度推进，向上对接汇报，协调资金保障，确保我市交通建设项目目标任务顺利完成，保持投资稳定增长，持续加快交通建设；组织、配合相关部门开展交通建设领域工程质量、安全、环保、农民工工资、招投标活动等检查，帮助企业解决困难和问题，确保交通运输行业稳定；加强全市交通运输公路、航道养护管理，督促完善项目建设、日常养护等工作机制，努力争创省级示范“四好农村路”市，同时，做好建设基础资料收集整理归档工作；开展危旧桥梁现场踏勘，组织开展危旧桥梁改造，现场技术帮助指导，定期检查、督促实施进度；汛期组织各县区开展普通公路全面排查、隐患处置、抢修等工作，保证普通公路汛期安全畅通；开展水上交通安全监督检查范围包括对船舶和船员、渡口、船舶设计和制造维修、航道、港口和通航保障等方面的监督检查；开展水上交通污染治理，巩固提升水上交通污染突出问题整治成果，发展绿色水上交通运输，实现全市在港在籍船舶“船E行”使用百分百覆盖；参与开展交通项目合同、政策研究，大力推广新技术，培育发展新业态，加强信息化平台建设、科技人才培养、科技创新项目申报，开展行政规范性文件合法性审查；开展项目建设管理等网络安全检查、网络安全攻防演练、软件正版化推进、机要保密（网络软硬件设备）等工作；推进全市交通运输建设等信息化系统应用，开展网络安全宣传、信用交通等宣传工作；督促指导各县区和相关企业做好固定资产投资等经济指标的统计上报工作；开展在建项目交通战备检查、宣传、协调服务，实地测算调研。</t>
    </r>
  </si>
  <si>
    <r>
      <rPr>
        <sz val="9"/>
        <rFont val="宋体"/>
        <charset val="134"/>
      </rPr>
      <t>项目督导推进，协调服务保障</t>
    </r>
  </si>
  <si>
    <t>3</t>
  </si>
  <si>
    <r>
      <rPr>
        <sz val="9"/>
        <rFont val="宋体"/>
        <charset val="134"/>
      </rPr>
      <t>向上对接汇报</t>
    </r>
  </si>
  <si>
    <r>
      <rPr>
        <sz val="9"/>
        <rFont val="宋体"/>
        <charset val="134"/>
      </rPr>
      <t>组织开展汛期公路抢通保通任务</t>
    </r>
  </si>
  <si>
    <r>
      <rPr>
        <sz val="9"/>
        <rFont val="宋体"/>
        <charset val="134"/>
      </rPr>
      <t>提高工作人员综合素质和党性修养，提升干部履职能力的影响程度</t>
    </r>
  </si>
  <si>
    <t>4</t>
  </si>
  <si>
    <t>6</t>
  </si>
  <si>
    <r>
      <rPr>
        <sz val="9"/>
        <rFont val="宋体"/>
        <charset val="134"/>
      </rPr>
      <t>汛期灾毁路段能够及时恢复或提供绕行路线</t>
    </r>
  </si>
  <si>
    <r>
      <rPr>
        <sz val="9"/>
        <rFont val="宋体"/>
        <charset val="134"/>
      </rPr>
      <t>定期开展网络安全、检查、培训演练</t>
    </r>
  </si>
  <si>
    <r>
      <rPr>
        <sz val="9"/>
        <rFont val="宋体"/>
        <charset val="134"/>
      </rPr>
      <t>雍河地表水水质优良比例</t>
    </r>
  </si>
  <si>
    <r>
      <rPr>
        <sz val="9"/>
        <rFont val="宋体"/>
        <charset val="134"/>
      </rPr>
      <t>提高普通国省道一、二类桥梁占比</t>
    </r>
  </si>
  <si>
    <r>
      <rPr>
        <sz val="9"/>
        <rFont val="宋体"/>
        <charset val="134"/>
      </rPr>
      <t>全市渡口标准化改造和渡船标准化更新数量</t>
    </r>
  </si>
  <si>
    <t>8</t>
  </si>
  <si>
    <r>
      <rPr>
        <sz val="9"/>
        <rFont val="宋体"/>
        <charset val="134"/>
      </rPr>
      <t>持续推进交通运输行业软件正版化覆盖，保护知识产权</t>
    </r>
  </si>
  <si>
    <t>80</t>
  </si>
  <si>
    <r>
      <rPr>
        <sz val="9"/>
        <rFont val="宋体"/>
        <charset val="134"/>
      </rPr>
      <t>2023年完成</t>
    </r>
  </si>
  <si>
    <r>
      <rPr>
        <sz val="9"/>
        <rFont val="宋体"/>
        <charset val="134"/>
      </rPr>
      <t>达到省评定标准</t>
    </r>
  </si>
  <si>
    <r>
      <rPr>
        <sz val="9"/>
        <rFont val="宋体"/>
        <charset val="134"/>
      </rPr>
      <t>全市全年发生道路安全重特大事故数量</t>
    </r>
  </si>
  <si>
    <t>0</t>
  </si>
  <si>
    <t>起</t>
  </si>
  <si>
    <r>
      <rPr>
        <sz val="9"/>
        <rFont val="宋体"/>
        <charset val="134"/>
      </rPr>
      <t>网申材料数量达标</t>
    </r>
  </si>
  <si>
    <r>
      <rPr>
        <sz val="9"/>
        <rFont val="宋体"/>
        <charset val="134"/>
      </rPr>
      <t>经济效益指标</t>
    </r>
  </si>
  <si>
    <r>
      <rPr>
        <sz val="9"/>
        <rFont val="宋体"/>
        <charset val="134"/>
      </rPr>
      <t>带动地方经济发展</t>
    </r>
  </si>
  <si>
    <r>
      <rPr>
        <sz val="9"/>
        <rFont val="宋体"/>
        <charset val="134"/>
      </rPr>
      <t>减少因道路阻断对群众出行的影响</t>
    </r>
  </si>
  <si>
    <r>
      <rPr>
        <sz val="9"/>
        <rFont val="宋体"/>
        <charset val="134"/>
      </rPr>
      <t>购买打印机、速印机、一体机</t>
    </r>
  </si>
  <si>
    <t>台</t>
  </si>
  <si>
    <r>
      <rPr>
        <sz val="9"/>
        <rFont val="宋体"/>
        <charset val="134"/>
      </rPr>
      <t>危旧桥梁改造数量</t>
    </r>
  </si>
  <si>
    <t>座</t>
  </si>
  <si>
    <r>
      <rPr>
        <sz val="9"/>
        <rFont val="宋体"/>
        <charset val="134"/>
      </rPr>
      <t>不发生责任事故</t>
    </r>
  </si>
  <si>
    <r>
      <rPr>
        <sz val="9"/>
        <rFont val="宋体"/>
        <charset val="134"/>
      </rPr>
      <t>巡查雍河流域覆盖率</t>
    </r>
  </si>
  <si>
    <r>
      <rPr>
        <sz val="9"/>
        <rFont val="宋体"/>
        <charset val="134"/>
      </rPr>
      <t>推动全市现代物流行业健康发展</t>
    </r>
  </si>
  <si>
    <r>
      <rPr>
        <sz val="9"/>
        <rFont val="宋体"/>
        <charset val="134"/>
      </rPr>
      <t>对道路安全形势安全稳定的促进作用</t>
    </r>
  </si>
  <si>
    <r>
      <rPr>
        <sz val="9"/>
        <rFont val="宋体"/>
        <charset val="134"/>
      </rPr>
      <t>全市在港在籍船舶“船E行”软件使用覆盖率</t>
    </r>
  </si>
  <si>
    <r>
      <rPr>
        <sz val="9"/>
        <rFont val="宋体"/>
        <charset val="134"/>
      </rPr>
      <t>推动全市交通行业健康发展</t>
    </r>
  </si>
  <si>
    <r>
      <rPr>
        <sz val="9"/>
        <rFont val="宋体"/>
        <charset val="134"/>
      </rPr>
      <t>2023年交通运输管理工作经费（含交通安全、安全监督、法治建设等）</t>
    </r>
  </si>
  <si>
    <r>
      <rPr>
        <sz val="9"/>
        <rFont val="宋体"/>
        <charset val="134"/>
      </rPr>
      <t>积极开展乡村客运“金通工程”工作，提升客运服务能力；大力培育货运规上企业，为企业纾困；积极创建全国性综合交通枢纽和国家物流枢纽承载城市；组织、配合相关部门开展现代物流产业重点项目建设、项目招引、企业培育等督促指导，推动现代物流产业高质量发展；开展对县区和相关道路运输企业，运输场站进行安全检查，督促道路运输企业落实主体责任，落实安全组织机构、完善安全制度；根据行政许可相关规定，定制客运车辆线路牌；落实“路长制”、实行“一月一通报”；确保全市水上交通安全稳定，无重特大水上交通事故发生，无“跑船”事故发生；督促上西火车站和汽车客运站疫情防控工作；督导各县区做好相关运输管理资料的整理收集归档工作；开展国防专业保障队伍整顿，完成国防和军事交通保障任务。</t>
    </r>
  </si>
  <si>
    <r>
      <rPr>
        <sz val="9"/>
        <rFont val="宋体"/>
        <charset val="134"/>
      </rPr>
      <t>全市平安渡运项目满足省厅《四川省平安渡运建设指南》要求</t>
    </r>
  </si>
  <si>
    <t>符合</t>
  </si>
  <si>
    <r>
      <rPr>
        <sz val="9"/>
        <rFont val="宋体"/>
        <charset val="134"/>
      </rPr>
      <t>行政规范性文件符合制定程序</t>
    </r>
  </si>
  <si>
    <r>
      <rPr>
        <sz val="9"/>
        <rFont val="宋体"/>
        <charset val="134"/>
      </rPr>
      <t>推动全市交通运输绿色发展影响程度</t>
    </r>
  </si>
  <si>
    <t>效果明显</t>
  </si>
  <si>
    <r>
      <rPr>
        <sz val="9"/>
        <rFont val="宋体"/>
        <charset val="134"/>
      </rPr>
      <t>不出现恶性事件</t>
    </r>
  </si>
  <si>
    <r>
      <rPr>
        <sz val="9"/>
        <rFont val="宋体"/>
        <charset val="134"/>
      </rPr>
      <t>项目完成时限</t>
    </r>
  </si>
  <si>
    <r>
      <rPr>
        <sz val="9"/>
        <rFont val="宋体"/>
        <charset val="134"/>
      </rPr>
      <t>全市全年发生水上交通行业重特大事故</t>
    </r>
  </si>
  <si>
    <r>
      <rPr>
        <sz val="9"/>
        <rFont val="宋体"/>
        <charset val="134"/>
      </rPr>
      <t>安全业务培训</t>
    </r>
  </si>
  <si>
    <r>
      <rPr>
        <sz val="9"/>
        <rFont val="宋体"/>
        <charset val="134"/>
      </rPr>
      <t>农村公路养护管理“一月一通报”</t>
    </r>
  </si>
  <si>
    <r>
      <rPr>
        <sz val="9"/>
        <rFont val="宋体"/>
        <charset val="134"/>
      </rPr>
      <t>在建项目交通战备检查、宣传、协调服务</t>
    </r>
  </si>
  <si>
    <r>
      <rPr>
        <sz val="9"/>
        <rFont val="宋体"/>
        <charset val="134"/>
      </rPr>
      <t>执行省市疫情指挥部政策标准</t>
    </r>
  </si>
  <si>
    <r>
      <rPr>
        <sz val="9"/>
        <rFont val="宋体"/>
        <charset val="134"/>
      </rPr>
      <t>达到军事交通保障标准</t>
    </r>
  </si>
  <si>
    <r>
      <rPr>
        <sz val="9"/>
        <rFont val="宋体"/>
        <charset val="134"/>
      </rPr>
      <t>行业监督检查</t>
    </r>
  </si>
  <si>
    <r>
      <rPr>
        <sz val="9"/>
        <rFont val="宋体"/>
        <charset val="134"/>
      </rPr>
      <t>学习宣传场次</t>
    </r>
  </si>
  <si>
    <r>
      <rPr>
        <sz val="9"/>
        <rFont val="宋体"/>
        <charset val="134"/>
      </rPr>
      <t>达到施工治理标准</t>
    </r>
  </si>
  <si>
    <r>
      <rPr>
        <sz val="9"/>
        <rFont val="宋体"/>
        <charset val="134"/>
      </rPr>
      <t>行政许可规范化程度</t>
    </r>
  </si>
  <si>
    <r>
      <rPr>
        <sz val="9"/>
        <rFont val="宋体"/>
        <charset val="134"/>
      </rPr>
      <t>任命“路长”，强化农村公路管理养护补齐农村公路管养短板,完成落实“路长制”建设。。</t>
    </r>
  </si>
  <si>
    <t>人</t>
  </si>
  <si>
    <r>
      <rPr>
        <sz val="9"/>
        <rFont val="宋体"/>
        <charset val="134"/>
      </rPr>
      <t>推动全市经济高质量发展</t>
    </r>
  </si>
  <si>
    <r>
      <rPr>
        <sz val="9"/>
        <rFont val="宋体"/>
        <charset val="134"/>
      </rPr>
      <t>安全检查</t>
    </r>
  </si>
  <si>
    <r>
      <rPr>
        <sz val="9"/>
        <rFont val="宋体"/>
        <charset val="134"/>
      </rPr>
      <t>交通运输行业法律顾问人数</t>
    </r>
  </si>
  <si>
    <r>
      <rPr>
        <sz val="9"/>
        <rFont val="宋体"/>
        <charset val="134"/>
      </rPr>
      <t>进一步优化营商环境</t>
    </r>
  </si>
  <si>
    <t>14.62</t>
  </si>
  <si>
    <t>9</t>
  </si>
  <si>
    <r>
      <rPr>
        <sz val="9"/>
        <rFont val="宋体"/>
        <charset val="134"/>
      </rPr>
      <t>全市水上交通安全、全市通航水域绿色发展工作</t>
    </r>
  </si>
  <si>
    <r>
      <rPr>
        <sz val="9"/>
        <rFont val="宋体"/>
        <charset val="134"/>
      </rPr>
      <t>符合文明城市创建标准</t>
    </r>
  </si>
  <si>
    <r>
      <rPr>
        <sz val="9"/>
        <rFont val="宋体"/>
        <charset val="134"/>
      </rPr>
      <t>提升行政决策科学性影响程度</t>
    </r>
  </si>
  <si>
    <r>
      <rPr>
        <sz val="9"/>
        <rFont val="宋体"/>
        <charset val="134"/>
      </rPr>
      <t>行政许可规范化率</t>
    </r>
  </si>
  <si>
    <r>
      <rPr>
        <sz val="9"/>
        <rFont val="宋体"/>
        <charset val="134"/>
      </rPr>
      <t>当年法治教育宣传要求</t>
    </r>
  </si>
  <si>
    <t>329601-广元市公路建设服务中心</t>
  </si>
  <si>
    <r>
      <rPr>
        <sz val="9"/>
        <rFont val="宋体"/>
        <charset val="134"/>
      </rPr>
      <t>市战备仓库与机养中心日常运行维护及公路应急抢通保通项目</t>
    </r>
  </si>
  <si>
    <r>
      <rPr>
        <sz val="9"/>
        <rFont val="宋体"/>
        <charset val="134"/>
      </rPr>
      <t xml:space="preserve">　做好市战备仓库和机械化养护中心和路网监控中心日常值班值守和设施设备维护，保障市战备仓库和路网监控中心的日常运行，做好普通国省干线养护管理的业务学习培训、道路应急抢险等工作保障道路安全畅通。 </t>
    </r>
  </si>
  <si>
    <r>
      <rPr>
        <sz val="9"/>
        <rFont val="宋体"/>
        <charset val="134"/>
      </rPr>
      <t>生态效益指标</t>
    </r>
  </si>
  <si>
    <r>
      <rPr>
        <sz val="9"/>
        <rFont val="宋体"/>
        <charset val="134"/>
      </rPr>
      <t>战备仓库日常运行符合环保要求</t>
    </r>
  </si>
  <si>
    <r>
      <rPr>
        <sz val="9"/>
        <rFont val="宋体"/>
        <charset val="134"/>
      </rPr>
      <t>提升战备仓库运行情况</t>
    </r>
  </si>
  <si>
    <r>
      <rPr>
        <sz val="9"/>
        <rFont val="宋体"/>
        <charset val="134"/>
      </rPr>
      <t>战备仓库运行合格率</t>
    </r>
  </si>
  <si>
    <r>
      <rPr>
        <sz val="9"/>
        <rFont val="宋体"/>
        <charset val="134"/>
      </rPr>
      <t>预算资金控制数</t>
    </r>
  </si>
  <si>
    <t>360000</t>
  </si>
  <si>
    <t>元</t>
  </si>
  <si>
    <r>
      <rPr>
        <sz val="9"/>
        <rFont val="宋体"/>
        <charset val="134"/>
      </rPr>
      <t>市战备仓库与机养中心日常运行维护及公路应急抢通保通项目完成时间</t>
    </r>
  </si>
  <si>
    <r>
      <rPr>
        <sz val="9"/>
        <rFont val="宋体"/>
        <charset val="134"/>
      </rPr>
      <t>≤</t>
    </r>
  </si>
  <si>
    <t>365</t>
  </si>
  <si>
    <t>天</t>
  </si>
  <si>
    <r>
      <rPr>
        <sz val="9"/>
        <rFont val="宋体"/>
        <charset val="134"/>
      </rPr>
      <t>公路应急抢通次数</t>
    </r>
  </si>
  <si>
    <r>
      <rPr>
        <sz val="9"/>
        <rFont val="宋体"/>
        <charset val="134"/>
      </rPr>
      <t>公路桥隧日常养护符合环保要求</t>
    </r>
  </si>
  <si>
    <r>
      <rPr>
        <sz val="9"/>
        <rFont val="宋体"/>
        <charset val="134"/>
      </rPr>
      <t>培训、演练次数</t>
    </r>
  </si>
  <si>
    <r>
      <rPr>
        <sz val="9"/>
        <rFont val="宋体"/>
        <charset val="134"/>
      </rPr>
      <t>国省干线桥隧运行社会公众满意度</t>
    </r>
  </si>
  <si>
    <r>
      <rPr>
        <sz val="9"/>
        <rFont val="宋体"/>
        <charset val="134"/>
      </rPr>
      <t>战备钢桥保养次数</t>
    </r>
  </si>
  <si>
    <r>
      <rPr>
        <sz val="9"/>
        <rFont val="宋体"/>
        <charset val="134"/>
      </rPr>
      <t>提升公路应急抢通能力</t>
    </r>
  </si>
  <si>
    <r>
      <rPr>
        <sz val="9"/>
        <rFont val="宋体"/>
        <charset val="134"/>
      </rPr>
      <t>公路巡查经费</t>
    </r>
  </si>
  <si>
    <r>
      <rPr>
        <sz val="9"/>
        <rFont val="宋体"/>
        <charset val="134"/>
      </rPr>
      <t xml:space="preserve">保障里程全长22800Km的国省县道公路巡查工作正常开展；保障国省县道公路运行通畅，保障群众出行通达。 </t>
    </r>
  </si>
  <si>
    <r>
      <rPr>
        <sz val="9"/>
        <rFont val="宋体"/>
        <charset val="134"/>
      </rPr>
      <t>完成公路巡查工作时限</t>
    </r>
  </si>
  <si>
    <r>
      <rPr>
        <sz val="9"/>
        <rFont val="宋体"/>
        <charset val="134"/>
      </rPr>
      <t>国省县道畅通率</t>
    </r>
  </si>
  <si>
    <r>
      <rPr>
        <sz val="9"/>
        <rFont val="宋体"/>
        <charset val="134"/>
      </rPr>
      <t>省道巡查数量</t>
    </r>
  </si>
  <si>
    <t>10000</t>
  </si>
  <si>
    <t>公里</t>
  </si>
  <si>
    <r>
      <rPr>
        <sz val="9"/>
        <rFont val="宋体"/>
        <charset val="134"/>
      </rPr>
      <t>县道巡查数量</t>
    </r>
  </si>
  <si>
    <t>9200</t>
  </si>
  <si>
    <r>
      <rPr>
        <sz val="9"/>
        <rFont val="宋体"/>
        <charset val="134"/>
      </rPr>
      <t>公路巡查工作完成率</t>
    </r>
  </si>
  <si>
    <r>
      <rPr>
        <sz val="9"/>
        <rFont val="宋体"/>
        <charset val="134"/>
      </rPr>
      <t>国道巡查数量</t>
    </r>
  </si>
  <si>
    <t>3600</t>
  </si>
  <si>
    <t>111800</t>
  </si>
  <si>
    <r>
      <rPr>
        <sz val="9"/>
        <rFont val="宋体"/>
        <charset val="134"/>
      </rPr>
      <t>道路畅通满意度</t>
    </r>
  </si>
  <si>
    <r>
      <rPr>
        <sz val="9"/>
        <rFont val="宋体"/>
        <charset val="134"/>
      </rPr>
      <t>保障完成朝天区云雾山镇石门村的乡村振兴帮扶工作，使得帮扶村环境生态宜居，村民生活便利舒适。</t>
    </r>
  </si>
  <si>
    <r>
      <rPr>
        <sz val="9"/>
        <rFont val="宋体"/>
        <charset val="134"/>
      </rPr>
      <t>走访贫困户、宣讲乡村振兴相关政策次数</t>
    </r>
  </si>
  <si>
    <t>364</t>
  </si>
  <si>
    <r>
      <rPr>
        <sz val="9"/>
        <rFont val="宋体"/>
        <charset val="134"/>
      </rPr>
      <t>驻村人员生活补助</t>
    </r>
  </si>
  <si>
    <t>13200</t>
  </si>
  <si>
    <t>元/人年</t>
  </si>
  <si>
    <r>
      <rPr>
        <sz val="9"/>
        <rFont val="宋体"/>
        <charset val="134"/>
      </rPr>
      <t>乡村振兴工作完成时间</t>
    </r>
  </si>
  <si>
    <r>
      <rPr>
        <sz val="9"/>
        <rFont val="宋体"/>
        <charset val="134"/>
      </rPr>
      <t>驻村第一书记及队员人数</t>
    </r>
  </si>
  <si>
    <r>
      <rPr>
        <sz val="9"/>
        <rFont val="宋体"/>
        <charset val="134"/>
      </rPr>
      <t>提升帮扶村居住环境程度</t>
    </r>
  </si>
  <si>
    <r>
      <rPr>
        <sz val="9"/>
        <rFont val="宋体"/>
        <charset val="134"/>
      </rPr>
      <t>提升帮扶村生活便利程度</t>
    </r>
  </si>
  <si>
    <r>
      <rPr>
        <sz val="9"/>
        <rFont val="宋体"/>
        <charset val="134"/>
      </rPr>
      <t>驻村工作经费</t>
    </r>
  </si>
  <si>
    <t>5000</t>
  </si>
  <si>
    <r>
      <rPr>
        <sz val="9"/>
        <rFont val="宋体"/>
        <charset val="134"/>
      </rPr>
      <t>帮扶村贫困户户数</t>
    </r>
  </si>
  <si>
    <t>91</t>
  </si>
  <si>
    <t>户</t>
  </si>
  <si>
    <r>
      <rPr>
        <sz val="9"/>
        <rFont val="宋体"/>
        <charset val="134"/>
      </rPr>
      <t>帮扶对象满意度指标</t>
    </r>
  </si>
  <si>
    <r>
      <rPr>
        <sz val="9"/>
        <rFont val="宋体"/>
        <charset val="134"/>
      </rPr>
      <t>帮扶村群众生活满意度</t>
    </r>
  </si>
  <si>
    <r>
      <rPr>
        <sz val="9"/>
        <rFont val="宋体"/>
        <charset val="134"/>
      </rPr>
      <t>乡村振兴工作完成率</t>
    </r>
  </si>
  <si>
    <r>
      <rPr>
        <sz val="9"/>
        <rFont val="宋体"/>
        <charset val="134"/>
      </rPr>
      <t>全市道路运输事务性（辅助性）工作经费</t>
    </r>
  </si>
  <si>
    <r>
      <rPr>
        <sz val="9"/>
        <rFont val="宋体"/>
        <charset val="134"/>
      </rPr>
      <t>按质按量完成道路运输日常事务性、辅助性工作，完成对道路运输行业企业规范服务评估等监督管理工作，促进道路运输行业良性发展。</t>
    </r>
  </si>
  <si>
    <r>
      <rPr>
        <sz val="9"/>
        <rFont val="宋体"/>
        <charset val="134"/>
      </rPr>
      <t>道路运输春运工作、安全管理及日常工作等工作次数</t>
    </r>
  </si>
  <si>
    <t>24</t>
  </si>
  <si>
    <r>
      <rPr>
        <sz val="9"/>
        <rFont val="宋体"/>
        <charset val="134"/>
      </rPr>
      <t>指导各企业安全生产及其它工作，促进道路运输行业良性发展</t>
    </r>
  </si>
  <si>
    <r>
      <rPr>
        <sz val="9"/>
        <rFont val="宋体"/>
        <charset val="134"/>
      </rPr>
      <t>道路运输事务性、辅助性工作完成率</t>
    </r>
  </si>
  <si>
    <r>
      <rPr>
        <sz val="9"/>
        <rFont val="宋体"/>
        <charset val="134"/>
      </rPr>
      <t>对道路运输企业规范性服务的评估次数</t>
    </r>
  </si>
  <si>
    <r>
      <rPr>
        <sz val="9"/>
        <rFont val="宋体"/>
        <charset val="134"/>
      </rPr>
      <t>道路运输事务性、辅助性工作完成时间</t>
    </r>
  </si>
  <si>
    <r>
      <rPr>
        <sz val="9"/>
        <rFont val="宋体"/>
        <charset val="134"/>
      </rPr>
      <t>企业对单位规范评估考核情况满意度</t>
    </r>
  </si>
  <si>
    <r>
      <rPr>
        <sz val="9"/>
        <rFont val="宋体"/>
        <charset val="134"/>
      </rPr>
      <t>群众对道路运输安全管理情况满意度</t>
    </r>
  </si>
  <si>
    <t>111000</t>
  </si>
  <si>
    <r>
      <rPr>
        <sz val="9"/>
        <rFont val="宋体"/>
        <charset val="134"/>
      </rPr>
      <t>及时公布企业规范评估服务情况的群众知晓范围度</t>
    </r>
  </si>
  <si>
    <r>
      <rPr>
        <sz val="9"/>
        <rFont val="宋体"/>
        <charset val="134"/>
      </rPr>
      <t>国省干线安保设施维护经费、路产路权安全管理经费、道路保通保畅工作经费</t>
    </r>
  </si>
  <si>
    <r>
      <rPr>
        <sz val="9"/>
        <rFont val="宋体"/>
        <charset val="134"/>
      </rPr>
      <t>　做好国省干线道路的监督管理、监督维护工作，以保障国省干线安全设施完备，道路顺畅通达。</t>
    </r>
  </si>
  <si>
    <t>80000</t>
  </si>
  <si>
    <r>
      <rPr>
        <sz val="9"/>
        <rFont val="宋体"/>
        <charset val="134"/>
      </rPr>
      <t>国省干线安保设施维护工作、路产路权安全管理工作、道路保通保畅工作完成时间</t>
    </r>
  </si>
  <si>
    <r>
      <rPr>
        <sz val="9"/>
        <rFont val="宋体"/>
        <charset val="134"/>
      </rPr>
      <t>提升公路安全防护设施的维护管理程度</t>
    </r>
  </si>
  <si>
    <r>
      <rPr>
        <sz val="9"/>
        <rFont val="宋体"/>
        <charset val="134"/>
      </rPr>
      <t>道路安全畅通率</t>
    </r>
  </si>
  <si>
    <r>
      <rPr>
        <sz val="9"/>
        <rFont val="宋体"/>
        <charset val="134"/>
      </rPr>
      <t>国省干线安全管理巡查次数</t>
    </r>
  </si>
  <si>
    <r>
      <rPr>
        <sz val="9"/>
        <rFont val="宋体"/>
        <charset val="134"/>
      </rPr>
      <t>路产路权安全监督管理及国省公路安全维护工作完成率</t>
    </r>
  </si>
  <si>
    <t>329602-广元市交通建设工程造价管理站</t>
  </si>
  <si>
    <t>2023年交通造价监督管理和培训</t>
  </si>
  <si>
    <r>
      <rPr>
        <sz val="9"/>
        <rFont val="宋体"/>
        <charset val="134"/>
      </rPr>
      <t>对全市交通建设项目工程造价管理与监督、人员培训等</t>
    </r>
  </si>
  <si>
    <r>
      <rPr>
        <sz val="9"/>
        <rFont val="宋体"/>
        <charset val="134"/>
      </rPr>
      <t>服务满意度</t>
    </r>
  </si>
  <si>
    <r>
      <rPr>
        <sz val="9"/>
        <rFont val="宋体"/>
        <charset val="134"/>
      </rPr>
      <t>项目造价审查个数</t>
    </r>
  </si>
  <si>
    <r>
      <rPr>
        <sz val="9"/>
        <rFont val="宋体"/>
        <charset val="134"/>
      </rPr>
      <t>项目造价审查质量合格率</t>
    </r>
  </si>
  <si>
    <r>
      <rPr>
        <sz val="9"/>
        <rFont val="宋体"/>
        <charset val="134"/>
      </rPr>
      <t>经济成本</t>
    </r>
  </si>
  <si>
    <t>11.7</t>
  </si>
  <si>
    <r>
      <rPr>
        <sz val="9"/>
        <rFont val="宋体"/>
        <charset val="134"/>
      </rPr>
      <t>造价业务培训</t>
    </r>
  </si>
  <si>
    <t>场次</t>
  </si>
  <si>
    <r>
      <rPr>
        <sz val="9"/>
        <rFont val="宋体"/>
        <charset val="134"/>
      </rPr>
      <t>审减率</t>
    </r>
  </si>
  <si>
    <t>1.5</t>
  </si>
  <si>
    <r>
      <rPr>
        <sz val="9"/>
        <rFont val="宋体"/>
        <charset val="134"/>
      </rPr>
      <t>2023年交通工程材料价格信息调查及编制</t>
    </r>
  </si>
  <si>
    <r>
      <rPr>
        <sz val="9"/>
        <rFont val="宋体"/>
        <charset val="134"/>
      </rPr>
      <t>完成2023年度材料价格信息调查及编制发布工作。</t>
    </r>
  </si>
  <si>
    <r>
      <rPr>
        <sz val="9"/>
        <rFont val="宋体"/>
        <charset val="134"/>
      </rPr>
      <t>服务对象满意度</t>
    </r>
  </si>
  <si>
    <r>
      <rPr>
        <sz val="9"/>
        <rFont val="宋体"/>
        <charset val="134"/>
      </rPr>
      <t>每期价格发布时间</t>
    </r>
  </si>
  <si>
    <t>40</t>
  </si>
  <si>
    <r>
      <rPr>
        <sz val="9"/>
        <rFont val="宋体"/>
        <charset val="134"/>
      </rPr>
      <t>材料价格信息发布</t>
    </r>
  </si>
  <si>
    <t>期</t>
  </si>
  <si>
    <r>
      <rPr>
        <sz val="9"/>
        <rFont val="宋体"/>
        <charset val="134"/>
      </rPr>
      <t>发布价格准确率</t>
    </r>
  </si>
  <si>
    <r>
      <rPr>
        <sz val="9"/>
        <rFont val="宋体"/>
        <charset val="134"/>
      </rPr>
      <t>指导市场价格成效</t>
    </r>
  </si>
  <si>
    <t>329901-广元市交通运输综合行政执法支队</t>
  </si>
  <si>
    <r>
      <rPr>
        <sz val="9"/>
        <rFont val="宋体"/>
        <charset val="134"/>
      </rPr>
      <t>支付乡村振兴工作经费。</t>
    </r>
  </si>
  <si>
    <r>
      <rPr>
        <sz val="9"/>
        <rFont val="宋体"/>
        <charset val="134"/>
      </rPr>
      <t>完成时间</t>
    </r>
  </si>
  <si>
    <r>
      <rPr>
        <sz val="9"/>
        <rFont val="宋体"/>
        <charset val="134"/>
      </rPr>
      <t>帮扶乡村群众满意度达到良好</t>
    </r>
  </si>
  <si>
    <r>
      <rPr>
        <sz val="9"/>
        <rFont val="宋体"/>
        <charset val="134"/>
      </rPr>
      <t>驻村每年工作经费</t>
    </r>
  </si>
  <si>
    <r>
      <rPr>
        <sz val="9"/>
        <rFont val="宋体"/>
        <charset val="134"/>
      </rPr>
      <t>驻村队员每年生活经费</t>
    </r>
  </si>
  <si>
    <t>2.64</t>
  </si>
  <si>
    <r>
      <rPr>
        <sz val="9"/>
        <rFont val="宋体"/>
        <charset val="134"/>
      </rPr>
      <t xml:space="preserve">驻村队员人数 </t>
    </r>
  </si>
  <si>
    <t>名</t>
  </si>
  <si>
    <r>
      <rPr>
        <sz val="9"/>
        <rFont val="宋体"/>
        <charset val="134"/>
      </rPr>
      <t>对口乡村数量</t>
    </r>
  </si>
  <si>
    <r>
      <rPr>
        <sz val="9"/>
        <rFont val="宋体"/>
        <charset val="134"/>
      </rPr>
      <t>完成乡村振兴工作经费支付</t>
    </r>
  </si>
  <si>
    <r>
      <rPr>
        <sz val="9"/>
        <rFont val="宋体"/>
        <charset val="134"/>
      </rPr>
      <t>对口乡村群众受益</t>
    </r>
  </si>
  <si>
    <t>2000</t>
  </si>
  <si>
    <r>
      <rPr>
        <sz val="9"/>
        <rFont val="宋体"/>
        <charset val="134"/>
      </rPr>
      <t>执法车辆和海巡艇运行维护费</t>
    </r>
  </si>
  <si>
    <r>
      <rPr>
        <sz val="9"/>
        <rFont val="宋体"/>
        <charset val="134"/>
      </rPr>
      <t>用于执法车辆和海巡艇的正常运行费用支付，确保交通运输综合行政执法工作执法正常开展。</t>
    </r>
  </si>
  <si>
    <r>
      <rPr>
        <sz val="9"/>
        <rFont val="宋体"/>
        <charset val="134"/>
      </rPr>
      <t>海巡艇运行维护费</t>
    </r>
  </si>
  <si>
    <r>
      <rPr>
        <sz val="9"/>
        <rFont val="宋体"/>
        <charset val="134"/>
      </rPr>
      <t>维护覆盖率</t>
    </r>
  </si>
  <si>
    <r>
      <rPr>
        <sz val="9"/>
        <rFont val="宋体"/>
        <charset val="134"/>
      </rPr>
      <t>执法车辆数量</t>
    </r>
  </si>
  <si>
    <t>14</t>
  </si>
  <si>
    <t>辆</t>
  </si>
  <si>
    <r>
      <rPr>
        <sz val="9"/>
        <rFont val="宋体"/>
        <charset val="134"/>
      </rPr>
      <t>行政执法工作正常开展</t>
    </r>
  </si>
  <si>
    <r>
      <rPr>
        <sz val="9"/>
        <rFont val="宋体"/>
        <charset val="134"/>
      </rPr>
      <t>执法车辆运行维护费</t>
    </r>
  </si>
  <si>
    <t>21</t>
  </si>
  <si>
    <r>
      <rPr>
        <sz val="9"/>
        <rFont val="宋体"/>
        <charset val="134"/>
      </rPr>
      <t>海巡艇的数量</t>
    </r>
  </si>
  <si>
    <t>艘</t>
  </si>
  <si>
    <r>
      <rPr>
        <sz val="9"/>
        <rFont val="宋体"/>
        <charset val="134"/>
      </rPr>
      <t>满意度达到良好</t>
    </r>
  </si>
  <si>
    <r>
      <rPr>
        <sz val="9"/>
        <rFont val="宋体"/>
        <charset val="134"/>
      </rPr>
      <t>广元界“广元人民欢迎你”广告牌的维护经费</t>
    </r>
  </si>
  <si>
    <r>
      <rPr>
        <sz val="9"/>
        <rFont val="宋体"/>
        <charset val="134"/>
      </rPr>
      <t>支付广元界“广元人民欢迎你”广告牌的维护费用</t>
    </r>
  </si>
  <si>
    <r>
      <rPr>
        <sz val="9"/>
        <rFont val="宋体"/>
        <charset val="134"/>
      </rPr>
      <t>维护广告牌完成及时率</t>
    </r>
  </si>
  <si>
    <r>
      <rPr>
        <sz val="9"/>
        <rFont val="宋体"/>
        <charset val="134"/>
      </rPr>
      <t>保障广告牌正常使用</t>
    </r>
  </si>
  <si>
    <r>
      <rPr>
        <sz val="9"/>
        <rFont val="宋体"/>
        <charset val="134"/>
      </rPr>
      <t>宣传广元</t>
    </r>
  </si>
  <si>
    <t>良好</t>
  </si>
  <si>
    <r>
      <rPr>
        <sz val="9"/>
        <rFont val="宋体"/>
        <charset val="134"/>
      </rPr>
      <t>广元界“广元人民欢迎你”广告牌的维护费用</t>
    </r>
  </si>
  <si>
    <r>
      <rPr>
        <sz val="9"/>
        <rFont val="宋体"/>
        <charset val="134"/>
      </rPr>
      <t>广告牌个数</t>
    </r>
  </si>
  <si>
    <r>
      <rPr>
        <sz val="9"/>
        <rFont val="宋体"/>
        <charset val="134"/>
      </rPr>
      <t>交通运输综合行政执法工作经费</t>
    </r>
  </si>
  <si>
    <r>
      <rPr>
        <sz val="9"/>
        <rFont val="宋体"/>
        <charset val="134"/>
      </rPr>
      <t>主要用于支付道路运政执法、公路路政、水上交通运输、交通工程建设执法工作经费。</t>
    </r>
  </si>
  <si>
    <r>
      <rPr>
        <sz val="9"/>
        <rFont val="宋体"/>
        <charset val="134"/>
      </rPr>
      <t>水上交通运输执法涉及通航里程</t>
    </r>
  </si>
  <si>
    <t>568.6</t>
  </si>
  <si>
    <t>km</t>
  </si>
  <si>
    <r>
      <rPr>
        <sz val="9"/>
        <rFont val="宋体"/>
        <charset val="134"/>
      </rPr>
      <t>交通工程建设项目数量</t>
    </r>
  </si>
  <si>
    <t>30</t>
  </si>
  <si>
    <r>
      <rPr>
        <sz val="9"/>
        <rFont val="宋体"/>
        <charset val="134"/>
      </rPr>
      <t>水上交通运输执法工作经费</t>
    </r>
  </si>
  <si>
    <t>25</t>
  </si>
  <si>
    <r>
      <rPr>
        <sz val="9"/>
        <rFont val="宋体"/>
        <charset val="134"/>
      </rPr>
      <t>公路路政执法工作经费</t>
    </r>
  </si>
  <si>
    <t>35</t>
  </si>
  <si>
    <r>
      <rPr>
        <sz val="9"/>
        <rFont val="宋体"/>
        <charset val="134"/>
      </rPr>
      <t>执法工作开展率</t>
    </r>
  </si>
  <si>
    <r>
      <rPr>
        <sz val="9"/>
        <rFont val="宋体"/>
        <charset val="134"/>
      </rPr>
      <t>公路路政执法涉及省、县、乡公里</t>
    </r>
  </si>
  <si>
    <t>1.2</t>
  </si>
  <si>
    <t>万公里</t>
  </si>
  <si>
    <r>
      <rPr>
        <sz val="9"/>
        <rFont val="宋体"/>
        <charset val="134"/>
      </rPr>
      <t>交通工程建设执法工作经费</t>
    </r>
  </si>
  <si>
    <r>
      <rPr>
        <sz val="9"/>
        <rFont val="宋体"/>
        <charset val="134"/>
      </rPr>
      <t>道路运政执法涉及企业个数</t>
    </r>
  </si>
  <si>
    <t>8203</t>
  </si>
  <si>
    <t>家</t>
  </si>
  <si>
    <r>
      <rPr>
        <sz val="9"/>
        <rFont val="宋体"/>
        <charset val="134"/>
      </rPr>
      <t>道路运政执法工作经费</t>
    </r>
  </si>
  <si>
    <t>65</t>
  </si>
  <si>
    <r>
      <rPr>
        <sz val="9"/>
        <rFont val="宋体"/>
        <charset val="134"/>
      </rPr>
      <t>执法装备、信息化运营维护费</t>
    </r>
  </si>
  <si>
    <r>
      <rPr>
        <sz val="9"/>
        <rFont val="宋体"/>
        <charset val="134"/>
      </rPr>
      <t>用于执法装备、信息化运营维护费</t>
    </r>
  </si>
  <si>
    <r>
      <rPr>
        <sz val="9"/>
        <rFont val="宋体"/>
        <charset val="134"/>
      </rPr>
      <t>执法装备、信息化正常运营</t>
    </r>
  </si>
  <si>
    <r>
      <rPr>
        <sz val="9"/>
        <rFont val="宋体"/>
        <charset val="134"/>
      </rPr>
      <t>执法装备、机房维护数量</t>
    </r>
  </si>
  <si>
    <t>85</t>
  </si>
  <si>
    <t>个（台、套、件、辆）</t>
  </si>
  <si>
    <t>4.51</t>
  </si>
  <si>
    <t>329906-广元市交通运输指挥中心</t>
  </si>
  <si>
    <r>
      <rPr>
        <sz val="9"/>
        <rFont val="宋体"/>
        <charset val="134"/>
      </rPr>
      <t>应急管理及信息化运维服务</t>
    </r>
  </si>
  <si>
    <r>
      <rPr>
        <sz val="9"/>
        <rFont val="宋体"/>
        <charset val="134"/>
      </rPr>
      <t>一、组织开展参加省、市、县综合应急演练及专项应急演练，开展水域救援训练及无人机等专业设备训练，补充完善应急物资储备库应急物资，冰雪天气、汛期灾害天气及交通运输行业内等其它突发事件开展应急处置及隐患排查，进一步提升了行业应急处置水平。二、完成省厅、市12345政务服务热线对12328电话的各项考核，协助12345政务服务热线按照省大数据中心对交通运输行业要求，做好系统对接，强化广元12328运行管理工作，有效提升12328便民服务水平和质量。三、确保外场监控点位、视频会议系统等设备链路正常运行，出现突发事件能及时调取画面，租赁电信（外场监控点位、视频会议等）、移动（机关专线、MAS平台、超限站专线等）光纤电路。保障4G图传、对讲机、海事卫星电话、北斗卫星导航等设备在应急处置过程中能正常使用。四、保障应急通讯设备能正常使用，确保外场监控点位能随时调阅图像。中心机房、指挥大厅网络安全设备、服务器等设备安全正常运行，同时对故障设备及时进行维修。</t>
    </r>
  </si>
  <si>
    <r>
      <rPr>
        <sz val="9"/>
        <rFont val="宋体"/>
        <charset val="134"/>
      </rPr>
      <t>12328即时答复满意率</t>
    </r>
  </si>
  <si>
    <r>
      <rPr>
        <sz val="9"/>
        <rFont val="宋体"/>
        <charset val="134"/>
      </rPr>
      <t>应急处置及隐患排查差旅费</t>
    </r>
  </si>
  <si>
    <t>125</t>
  </si>
  <si>
    <t>元/人·次</t>
  </si>
  <si>
    <r>
      <rPr>
        <sz val="9"/>
        <rFont val="宋体"/>
        <charset val="134"/>
      </rPr>
      <t>服务期限</t>
    </r>
  </si>
  <si>
    <t>月</t>
  </si>
  <si>
    <r>
      <rPr>
        <sz val="9"/>
        <rFont val="宋体"/>
        <charset val="134"/>
      </rPr>
      <t>省厅指标考核完成率</t>
    </r>
  </si>
  <si>
    <r>
      <rPr>
        <sz val="9"/>
        <rFont val="宋体"/>
        <charset val="134"/>
      </rPr>
      <t>交通运输应急处置参与度</t>
    </r>
  </si>
  <si>
    <t>高</t>
  </si>
  <si>
    <r>
      <rPr>
        <sz val="9"/>
        <rFont val="宋体"/>
        <charset val="134"/>
      </rPr>
      <t>MAS平台使用</t>
    </r>
  </si>
  <si>
    <t>30000</t>
  </si>
  <si>
    <t>元/年</t>
  </si>
  <si>
    <r>
      <rPr>
        <sz val="9"/>
        <rFont val="宋体"/>
        <charset val="134"/>
      </rPr>
      <t>通讯链路及流量卡数量</t>
    </r>
  </si>
  <si>
    <t>条</t>
  </si>
  <si>
    <r>
      <rPr>
        <sz val="9"/>
        <rFont val="宋体"/>
        <charset val="134"/>
      </rPr>
      <t>设备故障发生率</t>
    </r>
  </si>
  <si>
    <r>
      <rPr>
        <sz val="9"/>
        <rFont val="宋体"/>
        <charset val="134"/>
      </rPr>
      <t>微信平台维护费</t>
    </r>
  </si>
  <si>
    <t>2500</t>
  </si>
  <si>
    <r>
      <rPr>
        <sz val="9"/>
        <rFont val="宋体"/>
        <charset val="134"/>
      </rPr>
      <t>外场监控点位及设备运维费</t>
    </r>
  </si>
  <si>
    <t>90000</t>
  </si>
  <si>
    <r>
      <rPr>
        <sz val="9"/>
        <rFont val="宋体"/>
        <charset val="134"/>
      </rPr>
      <t>参加应急演练次数</t>
    </r>
  </si>
  <si>
    <r>
      <rPr>
        <sz val="9"/>
        <rFont val="宋体"/>
        <charset val="134"/>
      </rPr>
      <t>12328交流学习差旅费</t>
    </r>
  </si>
  <si>
    <t>180</t>
  </si>
  <si>
    <r>
      <rPr>
        <sz val="9"/>
        <rFont val="宋体"/>
        <charset val="134"/>
      </rPr>
      <t>12328交流学习次数</t>
    </r>
  </si>
  <si>
    <r>
      <rPr>
        <sz val="9"/>
        <rFont val="宋体"/>
        <charset val="134"/>
      </rPr>
      <t>通讯网络畅通率</t>
    </r>
  </si>
  <si>
    <r>
      <rPr>
        <sz val="9"/>
        <rFont val="宋体"/>
        <charset val="134"/>
      </rPr>
      <t>设备正常使用度</t>
    </r>
  </si>
  <si>
    <r>
      <rPr>
        <sz val="9"/>
        <rFont val="宋体"/>
        <charset val="134"/>
      </rPr>
      <t>12328在群众中的知晓度</t>
    </r>
  </si>
  <si>
    <r>
      <rPr>
        <sz val="9"/>
        <rFont val="宋体"/>
        <charset val="134"/>
      </rPr>
      <t>光纤链路租赁费</t>
    </r>
  </si>
  <si>
    <t>1500</t>
  </si>
  <si>
    <t>元/个</t>
  </si>
  <si>
    <r>
      <rPr>
        <sz val="9"/>
        <rFont val="宋体"/>
        <charset val="134"/>
      </rPr>
      <t>参与应急处置及隐患排查次数</t>
    </r>
  </si>
  <si>
    <r>
      <rPr>
        <sz val="9"/>
        <rFont val="宋体"/>
        <charset val="134"/>
      </rPr>
      <t>需要维护设备数量</t>
    </r>
  </si>
  <si>
    <t>202</t>
  </si>
  <si>
    <t>附表14</t>
  </si>
  <si>
    <t>部门整体支出绩效目标表</t>
  </si>
  <si>
    <t>（2023年度）</t>
  </si>
  <si>
    <t>部门名称</t>
  </si>
  <si>
    <t>广元市交通运输局部门</t>
  </si>
  <si>
    <t>年度主要任务</t>
  </si>
  <si>
    <t>任务名称</t>
  </si>
  <si>
    <t>主要内容</t>
  </si>
  <si>
    <t>交通项目资金争取工作经费</t>
  </si>
  <si>
    <t>向上争取交通项目部省补助资金，开展统计培训、督查等</t>
  </si>
  <si>
    <t>2023年交通项目工作经费</t>
  </si>
  <si>
    <t>指导完成我市公路、水路、港口、码头、站场等交通项目前期工作和建设进度推进，向上对接汇报，协调资金保障，确保我市交通建设项目目标任务顺利完成，保持投资稳定增长，持续加快交通建设；组织、配合相关部门开展交通建设领域工程质量、安全、环保、农民工工资、招投标活动等检查，帮助企业解决困难和问题，确保交通运输行业稳定；加强全市交通运输公路、航道养护管理，督促完善项目建设、日常养护等工作机制，努力争创省级示范“四好农村路”市，同时，做好建设基础资料收集整理归档工作；开展危旧桥梁现场踏勘，组织开展危旧桥梁改造，现场技术帮助指导，定期检查、督促实施进度；汛期组织各县区开展普通公路全面排查、隐患处置、抢修等工作，保证普通公路汛期安全畅通；开展水上交通安全监督检查范围包括对船舶和船员、渡口、船舶设计和制造维修、航道、港口和通航保障等方面的监督检查；开展水上交通污染治理，巩固提升水上交通污染突出问题整治成果，发展绿色水上交通运输，实现全市在港在籍船舶“船E行”使用百分百覆盖；参与开展交通项目合同、政策研究，大力推广新技术，培育发展新业态，加强信息化平台建设、科技人才培养、科技创新项目申报，开展行政规范性文件合法性审查；开展项目建设管理等网络安全检查、网络安全攻防演练、软件正版化推进、机要保密（网络软硬件设备）等工作；推进全市交通运输建设等信息化系统应用，开展网络安全宣传、信用交通等宣传工作；督促指导各县区和相关企业做好固定资产投资等经济指标的统计上报工作；开展在建项目交通战备检查、宣传、协调服务，实地测算调研。</t>
  </si>
  <si>
    <t>2023年交通运输管理工作经费（含交通安全、安全监督、法治建设等）</t>
  </si>
  <si>
    <t>积极开展乡村客运“金通工程”工作，提升客运服务能力；大力培育货运规上企业，为企业纾困；积极创建全国性综合交通枢纽和国家物流枢纽承载城市；组织、配合相关部门开展现代物流产业重点项目建设、项目招引、企业培育等督促指导，推动现代物流产业高质量发展；开展对县区和相关道路运输企业，运输场站进行安全检查，督促道路运输企业落实主体责任，落实安全组织机构、完善安全制度；根据行政许可相关规定，定制客运车辆线路牌；落实“路长制”、实行“一月一通报”；确保全市水上交通安全稳定，无重特大水上交通事故发生，无“跑船”事故发生；督促上西火车站和汽车客运站疫情防控工作；督导各县区做好相关运输管理资料的整理收集归档工作；开展国防专业保障队伍整顿，完成国防和军事交通保障任务。</t>
  </si>
  <si>
    <t>市战备仓库与机养中心日常运行维护及公路应急抢通保通项目</t>
  </si>
  <si>
    <t xml:space="preserve">　做好市战备仓库和机械化养护中心和路网监控中心日常值班值守和设施设备维护，保障市战备仓库和路网监控中心的日常运行，做好普通国省干线养护管理的业务学习培训、道路应急抢险等工作保障道路安全畅通。 </t>
  </si>
  <si>
    <t>公路巡查经费</t>
  </si>
  <si>
    <t xml:space="preserve">保障里程全长22800Km的国省县道公路巡查工作正常开展；保障国省县道公路运行通畅，保障群众出行通达。 </t>
  </si>
  <si>
    <t>严家湾大桥、江口大桥等3座桥梁集中排水工程费用</t>
  </si>
  <si>
    <r>
      <rPr>
        <sz val="9"/>
        <rFont val="宋体"/>
        <charset val="134"/>
      </rPr>
      <t>严家湾大桥、江口大桥等3座桥梁集中排水工程费用</t>
    </r>
  </si>
  <si>
    <t>保障严家湾大桥、江口大桥等3座桥梁集中排水工程政府采购项目顺利实施。</t>
  </si>
  <si>
    <t>全市道路运输事务性（辅助性）工作经费</t>
  </si>
  <si>
    <t>按质按量完成道路运输日常事务性、辅助性工作，完成对道路运输行业企业规范服务评估等监督管理工作，促进道路运输行业良性发展。</t>
  </si>
  <si>
    <t>国省干线安保设施维护经费、路产路权安全管理经费、道路保通保畅工作经费</t>
  </si>
  <si>
    <t>　做好国省干线道路的监督管理、监督维护工作，以保障国省干线安全设施完备，道路顺畅通达。</t>
  </si>
  <si>
    <r>
      <rPr>
        <sz val="9"/>
        <rFont val="宋体"/>
        <charset val="134"/>
      </rPr>
      <t>2023年交通造价监督管理和培训</t>
    </r>
  </si>
  <si>
    <t>对全市交通建设项目工程造价管理与监督、人员培训等</t>
  </si>
  <si>
    <t>2023年交通工程材料价格信息调查及编制</t>
  </si>
  <si>
    <t>完成2023年度材料价格信息调查及编制发布工作。</t>
  </si>
  <si>
    <t>执法车辆和海巡艇运行维护费</t>
  </si>
  <si>
    <t>用于执法车辆和海巡艇的正常运行费用支付，确保交通运输综合行政执法工作执法正常开展。</t>
  </si>
  <si>
    <t>广元界“广元人民欢迎你”广告牌的维护经费</t>
  </si>
  <si>
    <t>支付广元界“广元人民欢迎你”广告牌的维护费用</t>
  </si>
  <si>
    <t>交通运输综合行政执法工作经费</t>
  </si>
  <si>
    <t>主要用于支付道路运政执法、公路路政、水上交通运输、交通工程建设执法工作经费。</t>
  </si>
  <si>
    <t>执法装备、信息化运营维护费</t>
  </si>
  <si>
    <t>用于执法装备、信息化运营维护费</t>
  </si>
  <si>
    <t>应急管理及信息化运维服务</t>
  </si>
  <si>
    <t>一、组织开展参加省、市、县综合应急演练及专项应急演练，开展水域救援训练及无人机等专业设备训练，补充完善应急物资储备库应急物资，冰雪天气、汛期灾害天气及交通运输行业内等其它突发事件开展应急处置及隐患排查，进一步提升了行业应急处置水平。二、完成省厅、市12345政务服务热线对12328电话的各项考核，协助12345政务服务热线按照省大数据中心对交通运输行业要求，做好系统对接，强化广元12328运行管理工作，有效提升12328便民服务水平和质量。三、确保外场监控点位、视频会议系统等设备链路正常运行，出现突发事件能及时调取画面，租赁电信（外场监控点位、视频会议等）、移动（机关专线、MAS平台、超限站专线等）光纤电路。保障4G图传、对讲机、海事卫星电话、北斗卫星导航等设备在应急处置过程中能正常使用。四、保障应急通讯设备能正常使用，确保外场监控点位能随时调阅图像。中心机房、指挥大厅网络安全设备、服务器等设备安全正常运行，同时对故障设备及时进行维修。</t>
  </si>
  <si>
    <t>乡村振兴工作经费</t>
  </si>
  <si>
    <t>保障完成乡村振兴帮扶工作，使得帮扶村环境生态宜居，村民生活便利舒适。</t>
  </si>
  <si>
    <t>定额公用经费（事业）</t>
  </si>
  <si>
    <r>
      <rPr>
        <sz val="9"/>
        <rFont val="宋体"/>
        <charset val="134"/>
      </rPr>
      <t>定额公用经费（事业）</t>
    </r>
  </si>
  <si>
    <t>提高预算编制质量，严格执行预算，保障单位日常运转。</t>
  </si>
  <si>
    <t>日常公用经费</t>
  </si>
  <si>
    <r>
      <rPr>
        <sz val="9"/>
        <rFont val="宋体"/>
        <charset val="134"/>
      </rPr>
      <t>日常公用经费</t>
    </r>
  </si>
  <si>
    <t>其他公用经费（福利、工会、公车补贴、党建、退休活动）</t>
  </si>
  <si>
    <t>机关运转及人员经费</t>
  </si>
  <si>
    <t>人员工资、社会保险及公用经费</t>
  </si>
  <si>
    <t>年度部门整体支出预算(万元）</t>
  </si>
  <si>
    <t>资金总额</t>
  </si>
  <si>
    <t>财政拨款</t>
  </si>
  <si>
    <t>其他资金</t>
  </si>
  <si>
    <t>年度总体目标</t>
  </si>
  <si>
    <t>维持机关正常运转，全面贯彻落实中央、省委和市委各项战略部署，紧紧围绕“建设全国性综合交通枢纽和国家物流枢纽承载城市”目标，坚持“拓通道、建园区、育产业、优运输”的发展思路，推进交通基础设施互联互通、加速完善物流枢纽功能，提升运输服务水平，杜绝较大以上交通运输安全责任事故，群众对交通运输工作的满意度进一步提升。着力项目规划和资金争取、交通重点项目建设、推动城乡客运服务融合发展、推进现代物流产业发展、推进水运高质量发展、推进绿色智慧交通发展、推进交通行业安全发展，确保全市交通运输行业持续安全健康发展。</t>
  </si>
  <si>
    <t>年度绩效指标</t>
  </si>
  <si>
    <t>指标值（包含数字及文字描述）</t>
  </si>
  <si>
    <t>产出指标</t>
  </si>
  <si>
    <t>数量指标</t>
  </si>
  <si>
    <t>向上争取资金对接汇报</t>
  </si>
  <si>
    <t>12次</t>
  </si>
  <si>
    <t>开展统计督查</t>
  </si>
  <si>
    <t>≥7次</t>
  </si>
  <si>
    <t>开展统计培训</t>
  </si>
  <si>
    <t>＝1次</t>
  </si>
  <si>
    <t>项目督导推进，协调服务保障</t>
  </si>
  <si>
    <t>≥20次</t>
  </si>
  <si>
    <t>向上对接汇报</t>
  </si>
  <si>
    <t>≥12次</t>
  </si>
  <si>
    <t>组织开展汛期公路抢通保通任务</t>
  </si>
  <si>
    <t>≥10次</t>
  </si>
  <si>
    <t>定期开展网络安全、检查、培训演练</t>
  </si>
  <si>
    <t>＝2次</t>
  </si>
  <si>
    <t>全市渡口标准化改造和渡船标准化更新数量</t>
  </si>
  <si>
    <t>＝8个</t>
  </si>
  <si>
    <t>网申材料数量达标</t>
  </si>
  <si>
    <t>≥12类</t>
  </si>
  <si>
    <t>购买打印机、速印机、一体机</t>
  </si>
  <si>
    <t>＝3台</t>
  </si>
  <si>
    <t>危旧桥梁改造数量</t>
  </si>
  <si>
    <t>＝10座</t>
  </si>
  <si>
    <t>安全业务培训</t>
  </si>
  <si>
    <t>农村公路养护管理“一月一通报”</t>
  </si>
  <si>
    <t>＝12次</t>
  </si>
  <si>
    <t>在建项目交通战备检查、宣传、协调服务</t>
  </si>
  <si>
    <t>≥4次</t>
  </si>
  <si>
    <t>行业监督检查</t>
  </si>
  <si>
    <t>学习宣传场次</t>
  </si>
  <si>
    <t>≥2次</t>
  </si>
  <si>
    <t>任命“路长”，强化农村公路管理养护补齐农村公路管养短板,完成落实“路长制”建设。。</t>
  </si>
  <si>
    <t>≥15人</t>
  </si>
  <si>
    <t>安全检查</t>
  </si>
  <si>
    <t>＝4次</t>
  </si>
  <si>
    <t>交通运输行业法律顾问人数</t>
  </si>
  <si>
    <t>≥1人</t>
  </si>
  <si>
    <t>公路应急抢通次数</t>
  </si>
  <si>
    <t>≥1次</t>
  </si>
  <si>
    <t>培训、演练次数</t>
  </si>
  <si>
    <t>战备钢桥保养次数</t>
  </si>
  <si>
    <t>省道巡查数量</t>
  </si>
  <si>
    <t>≥10000公里</t>
  </si>
  <si>
    <t>县道巡查数量</t>
  </si>
  <si>
    <t>≥9200公里</t>
  </si>
  <si>
    <t>国道巡查数量</t>
  </si>
  <si>
    <t>≥3600公里</t>
  </si>
  <si>
    <t>集中排水工程施工桥梁个数</t>
  </si>
  <si>
    <t>≥3座</t>
  </si>
  <si>
    <t>道路运输春运工作、安全管理及日常工作等工作次数</t>
  </si>
  <si>
    <t>≥24次</t>
  </si>
  <si>
    <t>对道路运输企业规范性服务的评估次数</t>
  </si>
  <si>
    <t>国省干线安全管理巡查次数</t>
  </si>
  <si>
    <t>项目造价审查个数</t>
  </si>
  <si>
    <t>≥10个</t>
  </si>
  <si>
    <t>造价业务培训</t>
  </si>
  <si>
    <t>≥1场次</t>
  </si>
  <si>
    <t>材料价格信息发布</t>
  </si>
  <si>
    <t>＝12期</t>
  </si>
  <si>
    <t>执法车辆数量</t>
  </si>
  <si>
    <t>＝14辆</t>
  </si>
  <si>
    <t>海巡艇的数量</t>
  </si>
  <si>
    <t>＝2艘</t>
  </si>
  <si>
    <t>广告牌个数</t>
  </si>
  <si>
    <t>＝1个</t>
  </si>
  <si>
    <t>水上交通运输执法涉及通航里程</t>
  </si>
  <si>
    <t>≥568.6km</t>
  </si>
  <si>
    <t>交通工程建设项目数量</t>
  </si>
  <si>
    <t>≥30个</t>
  </si>
  <si>
    <t>公路路政执法涉及省、县、乡公里</t>
  </si>
  <si>
    <t>≥1.2万公里</t>
  </si>
  <si>
    <t>道路运政执法涉及企业个数</t>
  </si>
  <si>
    <t>≥8203家</t>
  </si>
  <si>
    <t>执法装备、机房维护数量</t>
  </si>
  <si>
    <t>≥85个（台、套、件、辆）</t>
  </si>
  <si>
    <t>通讯链路及流量卡数量</t>
  </si>
  <si>
    <t>＝85条</t>
  </si>
  <si>
    <t>参加应急演练次数</t>
  </si>
  <si>
    <t>≥3次</t>
  </si>
  <si>
    <t>12328交流学习次数</t>
  </si>
  <si>
    <t>参与应急处置及隐患排查次数</t>
  </si>
  <si>
    <t>需要维护设备数量</t>
  </si>
  <si>
    <t>≥202个</t>
  </si>
  <si>
    <t>质量指标</t>
  </si>
  <si>
    <t>完成向上争取资金任务</t>
  </si>
  <si>
    <t>＝100%</t>
  </si>
  <si>
    <t>汛期灾毁路段能够及时恢复或提供绕行路线</t>
  </si>
  <si>
    <t>定性优</t>
  </si>
  <si>
    <t>雍河地表水水质优良比例</t>
  </si>
  <si>
    <t>提高普通国省道一、二类桥梁占比</t>
  </si>
  <si>
    <t>≥90%</t>
  </si>
  <si>
    <t>持续推进交通运输行业软件正版化覆盖，保护知识产权</t>
  </si>
  <si>
    <t>≥80%</t>
  </si>
  <si>
    <t>全市全年发生道路安全重特大事故次数</t>
  </si>
  <si>
    <t>＝0起</t>
  </si>
  <si>
    <t>巡查雍河流域覆盖率</t>
  </si>
  <si>
    <t>对道路安全形势安全稳定的促进作用</t>
  </si>
  <si>
    <t>全市在港在籍船舶“船E行”软件使用覆盖率</t>
  </si>
  <si>
    <t>全市平安渡运项目满足省厅《四川省平安渡运建设指南》要求</t>
  </si>
  <si>
    <t>定性符合</t>
  </si>
  <si>
    <t>行政规范性文件符合制定程序</t>
  </si>
  <si>
    <t>恶性事件发生次数</t>
  </si>
  <si>
    <t>全市全年发生水上交通行业重特大事故发生次数</t>
  </si>
  <si>
    <t>执行省市疫情指挥部政策标准</t>
  </si>
  <si>
    <t>达到军事交通保障标准</t>
  </si>
  <si>
    <t>达到施工治理标准</t>
  </si>
  <si>
    <t>行政许可规范化程度</t>
  </si>
  <si>
    <t>全市水上交通安全、全市通航水域绿色发展工作</t>
  </si>
  <si>
    <t>符合文明城市创建标准</t>
  </si>
  <si>
    <t>行政许可规范化率</t>
  </si>
  <si>
    <t>当年法治教育宣传要求</t>
  </si>
  <si>
    <t>战备仓库运行合格率</t>
  </si>
  <si>
    <t>公路巡查工作完成率</t>
  </si>
  <si>
    <t>严家湾大桥、江口大桥等3座桥梁集中排水工程项目施工达标率</t>
  </si>
  <si>
    <t>道路运输事务性、辅助性工作完成率</t>
  </si>
  <si>
    <t>路产路权安全监督管理及国省公路安全维护工作完成率</t>
  </si>
  <si>
    <t>项目造价审查质量合格率</t>
  </si>
  <si>
    <t>发布价格准确率</t>
  </si>
  <si>
    <t>执法工作开展率</t>
  </si>
  <si>
    <t>执法装备、信息化正常运营</t>
  </si>
  <si>
    <t>省厅指标考核完成率</t>
  </si>
  <si>
    <t>设备故障发生率</t>
  </si>
  <si>
    <t>≤10%</t>
  </si>
  <si>
    <t>通讯网络畅通率</t>
  </si>
  <si>
    <t>时效指标</t>
  </si>
  <si>
    <t>市战备仓库与机养中心日常运行维护及公路应急抢通保通项目完成时间</t>
  </si>
  <si>
    <t>≤365天</t>
  </si>
  <si>
    <t>严家湾大桥、江口大桥等3座桥梁集中排水工程完成时间</t>
  </si>
  <si>
    <t>道路运输事务性、辅助性工作完成时间</t>
  </si>
  <si>
    <t>国省干线安保设施维护工作、路产路权安全管理工作、道路保通保畅工作完成时间</t>
  </si>
  <si>
    <t>完成公路巡查工作时限</t>
  </si>
  <si>
    <t>成本指标</t>
  </si>
  <si>
    <t>项目经济成本指标不超过预算控制数</t>
  </si>
  <si>
    <t>效益指标</t>
  </si>
  <si>
    <t>经济效益指标</t>
  </si>
  <si>
    <t>带动地方经济发展</t>
  </si>
  <si>
    <t>交通造价监督管理审减率</t>
  </si>
  <si>
    <t>≥1.5%</t>
  </si>
  <si>
    <t>指导市场价格成效</t>
  </si>
  <si>
    <t>社会效益指标</t>
  </si>
  <si>
    <t>巩固扶贫攻坚成果与乡村振兴有效衔接</t>
  </si>
  <si>
    <t>推动交通项目建设进度，提高统计工作业务人员能力</t>
  </si>
  <si>
    <t>提高工作人员综合素质和党性修养，提升干部履职能力的影响程度</t>
  </si>
  <si>
    <t>推动全市现代物流行业健康发展</t>
  </si>
  <si>
    <t>推动全市交通行业健康发展</t>
  </si>
  <si>
    <t>推动全市交通运输绿色发展影响程度</t>
  </si>
  <si>
    <t>推动全市经济高质量发展</t>
  </si>
  <si>
    <t>进一步优化营商环境</t>
  </si>
  <si>
    <t>提升行政决策科学性影响程度</t>
  </si>
  <si>
    <t>提升战备仓库运行情况</t>
  </si>
  <si>
    <t>提升公路应急抢通能力</t>
  </si>
  <si>
    <t>保障严家湾大桥、江口大桥等3座桥梁通行畅通</t>
  </si>
  <si>
    <t>指导各企业安全生产及其它工作，促进道路运输行业良性发展</t>
  </si>
  <si>
    <t>及时公布企业规范评估服务情况的群众知晓范围度</t>
  </si>
  <si>
    <t>提升公路安全防护设施的维护管理程度</t>
  </si>
  <si>
    <t>道路安全畅通率</t>
  </si>
  <si>
    <t>行政执法工作正常开展</t>
  </si>
  <si>
    <t>=100%</t>
  </si>
  <si>
    <t>宣传广元</t>
  </si>
  <si>
    <t>交通运输应急处置参与度</t>
  </si>
  <si>
    <t>12328在群众中的知晓度</t>
  </si>
  <si>
    <t>生态效益指标</t>
  </si>
  <si>
    <t>战备仓库日常运行符合环保要求</t>
  </si>
  <si>
    <t>公路桥隧日常养护符合环保要求</t>
  </si>
  <si>
    <t>提升帮扶村居住环境程度</t>
  </si>
  <si>
    <t>满意度指标</t>
  </si>
  <si>
    <t>帮扶对象满意度指标</t>
  </si>
  <si>
    <t>帮扶乡村群众满意度达到良好</t>
  </si>
  <si>
    <t>服务对象满意度</t>
  </si>
  <si>
    <t>12328即时答复满意率</t>
  </si>
  <si>
    <t>道路畅通满意度</t>
  </si>
  <si>
    <t>国省干线桥隧运行社会公众满意度</t>
  </si>
  <si>
    <t>企业对单位规范评估考核情况满意度</t>
  </si>
  <si>
    <t>桥梁通行满意度</t>
  </si>
  <si>
    <t>群众对道路运输安全管理情况满意度</t>
  </si>
  <si>
    <t>注：1.各部门在公开部门预算时，应将部门预算项目绩效目标随同部门预算公开，并逐步加大公开力度，将整体支出绩效目标向社会公开。
    2.此表为参考样表，各级财政部门可根据实际情况适当调整。</t>
  </si>
  <si>
    <r>
      <rPr>
        <b/>
        <sz val="11"/>
        <rFont val="DejaVu Sans"/>
        <charset val="134"/>
      </rPr>
      <t> </t>
    </r>
    <r>
      <rPr>
        <b/>
        <sz val="11"/>
        <rFont val="宋体"/>
        <charset val="134"/>
      </rPr>
      <t>广元市交通运输局</t>
    </r>
  </si>
  <si>
    <r>
      <rPr>
        <sz val="11"/>
        <rFont val="宋体"/>
        <charset val="134"/>
      </rPr>
      <t>  机关工资福利支出</t>
    </r>
  </si>
  <si>
    <r>
      <rPr>
        <sz val="11"/>
        <rFont val="宋体"/>
        <charset val="134"/>
      </rPr>
      <t>    工资奖金津补贴</t>
    </r>
  </si>
  <si>
    <r>
      <rPr>
        <sz val="11"/>
        <rFont val="宋体"/>
        <charset val="134"/>
      </rPr>
      <t>    社会保障缴费</t>
    </r>
  </si>
  <si>
    <r>
      <rPr>
        <sz val="11"/>
        <rFont val="宋体"/>
        <charset val="134"/>
      </rPr>
      <t>    住房公积金</t>
    </r>
  </si>
  <si>
    <r>
      <rPr>
        <sz val="11"/>
        <rFont val="宋体"/>
        <charset val="134"/>
      </rPr>
      <t>  机关商品和服务支出</t>
    </r>
  </si>
  <si>
    <r>
      <rPr>
        <sz val="11"/>
        <rFont val="宋体"/>
        <charset val="134"/>
      </rPr>
      <t>    办公经费</t>
    </r>
  </si>
  <si>
    <r>
      <rPr>
        <sz val="11"/>
        <rFont val="宋体"/>
        <charset val="134"/>
      </rPr>
      <t>    公务接待费</t>
    </r>
  </si>
  <si>
    <r>
      <rPr>
        <sz val="11"/>
        <rFont val="宋体"/>
        <charset val="134"/>
      </rPr>
      <t>    公务用车运行维护费</t>
    </r>
  </si>
  <si>
    <r>
      <rPr>
        <sz val="11"/>
        <rFont val="宋体"/>
        <charset val="134"/>
      </rPr>
      <t>    其他商品和服务支出</t>
    </r>
  </si>
  <si>
    <r>
      <rPr>
        <sz val="11"/>
        <rFont val="宋体"/>
        <charset val="134"/>
      </rPr>
      <t>  对个人和家庭的补助</t>
    </r>
  </si>
  <si>
    <r>
      <rPr>
        <sz val="11"/>
        <rFont val="宋体"/>
        <charset val="134"/>
      </rPr>
      <t>    社会福利和救助</t>
    </r>
  </si>
  <si>
    <r>
      <rPr>
        <sz val="11"/>
        <rFont val="宋体"/>
        <charset val="134"/>
      </rPr>
      <t>    离退休费</t>
    </r>
  </si>
  <si>
    <r>
      <rPr>
        <sz val="11"/>
        <rFont val="宋体"/>
        <charset val="134"/>
      </rPr>
      <t>    其他工资福利支出</t>
    </r>
  </si>
  <si>
    <r>
      <rPr>
        <sz val="11"/>
        <rFont val="宋体"/>
        <charset val="134"/>
      </rPr>
      <t>    会议费</t>
    </r>
  </si>
  <si>
    <r>
      <rPr>
        <sz val="11"/>
        <rFont val="宋体"/>
        <charset val="134"/>
      </rPr>
      <t>    培训费</t>
    </r>
  </si>
  <si>
    <r>
      <rPr>
        <sz val="11"/>
        <rFont val="宋体"/>
        <charset val="134"/>
      </rPr>
      <t>    委托业务费</t>
    </r>
  </si>
  <si>
    <r>
      <rPr>
        <sz val="11"/>
        <rFont val="宋体"/>
        <charset val="134"/>
      </rPr>
      <t>    维修（护）费</t>
    </r>
  </si>
  <si>
    <r>
      <rPr>
        <sz val="11"/>
        <rFont val="宋体"/>
        <charset val="134"/>
      </rPr>
      <t>  机关资本性支出（一）</t>
    </r>
  </si>
  <si>
    <r>
      <rPr>
        <sz val="11"/>
        <rFont val="宋体"/>
        <charset val="134"/>
      </rPr>
      <t>    基础设施建设</t>
    </r>
  </si>
  <si>
    <r>
      <rPr>
        <sz val="11"/>
        <rFont val="宋体"/>
        <charset val="134"/>
      </rPr>
      <t>  对事业单位经常性补助</t>
    </r>
  </si>
  <si>
    <r>
      <rPr>
        <sz val="11"/>
        <rFont val="宋体"/>
        <charset val="134"/>
      </rPr>
      <t>    工资福利支出</t>
    </r>
  </si>
  <si>
    <r>
      <rPr>
        <sz val="11"/>
        <rFont val="宋体"/>
        <charset val="134"/>
      </rPr>
      <t>    商品和服务支出</t>
    </r>
  </si>
</sst>
</file>

<file path=xl/styles.xml><?xml version="1.0" encoding="utf-8"?>
<styleSheet xmlns="http://schemas.openxmlformats.org/spreadsheetml/2006/main">
  <numFmts count="5">
    <numFmt numFmtId="176" formatCode="yyyy&quot;年&quot;mm&quot;月&quot;dd&quot;日&quot;"/>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53">
    <font>
      <sz val="11"/>
      <color indexed="8"/>
      <name val="宋体"/>
      <charset val="1"/>
      <scheme val="minor"/>
    </font>
    <font>
      <b/>
      <sz val="11"/>
      <color indexed="8"/>
      <name val="宋体"/>
      <charset val="1"/>
      <scheme val="minor"/>
    </font>
    <font>
      <b/>
      <sz val="11"/>
      <name val="宋体"/>
      <charset val="134"/>
    </font>
    <font>
      <sz val="11"/>
      <name val="宋体"/>
      <charset val="134"/>
    </font>
    <font>
      <b/>
      <sz val="11"/>
      <name val="DejaVu Sans"/>
      <charset val="134"/>
    </font>
    <font>
      <sz val="11"/>
      <color rgb="FFFF0000"/>
      <name val="宋体"/>
      <charset val="134"/>
    </font>
    <font>
      <b/>
      <sz val="11"/>
      <color rgb="FF000000"/>
      <name val="宋体"/>
      <charset val="134"/>
    </font>
    <font>
      <sz val="11"/>
      <color rgb="FF000000"/>
      <name val="宋体"/>
      <charset val="134"/>
    </font>
    <font>
      <sz val="11"/>
      <color indexed="8"/>
      <name val="宋体"/>
      <charset val="134"/>
      <scheme val="minor"/>
    </font>
    <font>
      <sz val="9"/>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0"/>
    </font>
    <font>
      <sz val="9"/>
      <name val="SimSun"/>
      <charset val="134"/>
    </font>
    <font>
      <sz val="9"/>
      <name val="宋体"/>
      <charset val="134"/>
    </font>
    <font>
      <sz val="9"/>
      <color rgb="FF000000"/>
      <name val="宋体"/>
      <charset val="134"/>
    </font>
    <font>
      <sz val="9"/>
      <color indexed="8"/>
      <name val="宋体"/>
      <charset val="1"/>
      <scheme val="minor"/>
    </font>
    <font>
      <sz val="9"/>
      <name val="宋体"/>
      <charset val="0"/>
    </font>
    <font>
      <sz val="9"/>
      <name val="simhei"/>
      <charset val="0"/>
    </font>
    <font>
      <sz val="9"/>
      <color rgb="FF000000"/>
      <name val="Hiragino Sans GB"/>
      <charset val="134"/>
    </font>
    <font>
      <sz val="9"/>
      <color rgb="FFC0C0C0"/>
      <name val="宋体"/>
      <charset val="134"/>
    </font>
    <font>
      <b/>
      <sz val="15"/>
      <color rgb="FF000000"/>
      <name val="宋体"/>
      <charset val="134"/>
    </font>
    <font>
      <b/>
      <sz val="9"/>
      <color rgb="FF000000"/>
      <name val="宋体"/>
      <charset val="134"/>
    </font>
    <font>
      <sz val="9"/>
      <color rgb="FF000000"/>
      <name val="SimSun"/>
      <charset val="134"/>
    </font>
    <font>
      <b/>
      <sz val="16"/>
      <color rgb="FF000000"/>
      <name val="宋体"/>
      <charset val="134"/>
    </font>
    <font>
      <sz val="11"/>
      <name val="DejaVu Sans"/>
      <charset val="134"/>
    </font>
    <font>
      <sz val="11"/>
      <color rgb="FF000000"/>
      <name val="SimSun"/>
      <charset val="134"/>
    </font>
    <font>
      <b/>
      <sz val="16"/>
      <color rgb="FF000000"/>
      <name val="黑体"/>
      <charset val="134"/>
    </font>
    <font>
      <b/>
      <sz val="9"/>
      <color rgb="FF000000"/>
      <name val="Hiragino Sans GB"/>
      <charset val="134"/>
    </font>
    <font>
      <b/>
      <sz val="22"/>
      <color rgb="FF000000"/>
      <name val="楷体"/>
      <charset val="134"/>
    </font>
    <font>
      <b/>
      <sz val="36"/>
      <color rgb="FF000000"/>
      <name val="黑体"/>
      <charset val="134"/>
    </font>
    <font>
      <sz val="11"/>
      <color theme="0"/>
      <name val="宋体"/>
      <charset val="0"/>
      <scheme val="minor"/>
    </font>
    <font>
      <sz val="11"/>
      <color rgb="FF9C0006"/>
      <name val="宋体"/>
      <charset val="0"/>
      <scheme val="minor"/>
    </font>
    <font>
      <sz val="11"/>
      <color rgb="FF9C6500"/>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b/>
      <sz val="11"/>
      <color theme="1"/>
      <name val="宋体"/>
      <charset val="0"/>
      <scheme val="minor"/>
    </font>
    <font>
      <i/>
      <sz val="11"/>
      <color rgb="FF7F7F7F"/>
      <name val="宋体"/>
      <charset val="0"/>
      <scheme val="minor"/>
    </font>
    <font>
      <b/>
      <sz val="11"/>
      <color rgb="FF3F3F3F"/>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2"/>
      <name val="宋体"/>
      <charset val="134"/>
    </font>
    <font>
      <sz val="11"/>
      <color rgb="FFFA7D00"/>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EFF2F7"/>
        <bgColor rgb="FFEFF2F7"/>
      </patternFill>
    </fill>
    <fill>
      <patternFill patternType="solid">
        <fgColor rgb="FFFFFFFF"/>
        <bgColor rgb="FFFFFFFF"/>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6"/>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7"/>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799981688894314"/>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style="thin">
        <color rgb="FFFFFFFF"/>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36" fillId="17"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36" fillId="19"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36" fillId="35" borderId="0" applyNumberFormat="false" applyBorder="false" applyAlignment="false" applyProtection="false">
      <alignment vertical="center"/>
    </xf>
    <xf numFmtId="0" fontId="39" fillId="0" borderId="30"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40" fillId="0" borderId="31" applyNumberFormat="false" applyFill="false" applyAlignment="false" applyProtection="false">
      <alignment vertical="center"/>
    </xf>
    <xf numFmtId="9" fontId="35" fillId="0" borderId="0" applyFont="false" applyFill="false" applyBorder="false" applyAlignment="false" applyProtection="false">
      <alignment vertical="center"/>
    </xf>
    <xf numFmtId="43" fontId="35" fillId="0" borderId="0" applyFont="false" applyFill="false" applyBorder="false" applyAlignment="false" applyProtection="false">
      <alignment vertical="center"/>
    </xf>
    <xf numFmtId="0" fontId="38" fillId="0" borderId="29" applyNumberFormat="false" applyFill="false" applyAlignment="false" applyProtection="false">
      <alignment vertical="center"/>
    </xf>
    <xf numFmtId="42" fontId="35" fillId="0" borderId="0" applyFont="false" applyFill="false" applyBorder="false" applyAlignment="false" applyProtection="false">
      <alignment vertical="center"/>
    </xf>
    <xf numFmtId="0" fontId="32" fillId="1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6" fillId="20"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36" fillId="26" borderId="0" applyNumberFormat="false" applyBorder="false" applyAlignment="false" applyProtection="false">
      <alignment vertical="center"/>
    </xf>
    <xf numFmtId="44" fontId="35" fillId="0" borderId="0" applyFont="false" applyFill="false" applyBorder="false" applyAlignment="false" applyProtection="false">
      <alignment vertical="center"/>
    </xf>
    <xf numFmtId="0" fontId="36" fillId="36" borderId="0" applyNumberFormat="false" applyBorder="false" applyAlignment="false" applyProtection="false">
      <alignment vertical="center"/>
    </xf>
    <xf numFmtId="0" fontId="49" fillId="21" borderId="33" applyNumberFormat="false" applyAlignment="false" applyProtection="false">
      <alignment vertical="center"/>
    </xf>
    <xf numFmtId="0" fontId="50" fillId="0" borderId="0" applyNumberFormat="false" applyFill="false" applyBorder="false" applyAlignment="false" applyProtection="false">
      <alignment vertical="center"/>
    </xf>
    <xf numFmtId="41" fontId="35" fillId="0" borderId="0" applyFont="false" applyFill="false" applyBorder="false" applyAlignment="false" applyProtection="false">
      <alignment vertical="center"/>
    </xf>
    <xf numFmtId="0" fontId="32" fillId="32"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51" fillId="0" borderId="0"/>
    <xf numFmtId="0" fontId="32" fillId="16" borderId="0" applyNumberFormat="false" applyBorder="false" applyAlignment="false" applyProtection="false">
      <alignment vertical="center"/>
    </xf>
    <xf numFmtId="0" fontId="43" fillId="23" borderId="33" applyNumberFormat="false" applyAlignment="false" applyProtection="false">
      <alignment vertical="center"/>
    </xf>
    <xf numFmtId="0" fontId="42" fillId="21" borderId="32" applyNumberFormat="false" applyAlignment="false" applyProtection="false">
      <alignment vertical="center"/>
    </xf>
    <xf numFmtId="0" fontId="45" fillId="30" borderId="34" applyNumberFormat="false" applyAlignment="false" applyProtection="false">
      <alignment vertical="center"/>
    </xf>
    <xf numFmtId="0" fontId="52" fillId="0" borderId="35" applyNumberFormat="false" applyFill="false" applyAlignment="false" applyProtection="false">
      <alignment vertical="center"/>
    </xf>
    <xf numFmtId="0" fontId="32" fillId="24"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5" fillId="11" borderId="28" applyNumberFormat="false" applyFont="false" applyAlignment="false" applyProtection="false">
      <alignment vertical="center"/>
    </xf>
    <xf numFmtId="0" fontId="37" fillId="0" borderId="0" applyNumberFormat="false" applyFill="false" applyBorder="false" applyAlignment="false" applyProtection="false">
      <alignment vertical="center"/>
    </xf>
    <xf numFmtId="0" fontId="47" fillId="33"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2" fillId="15" borderId="0" applyNumberFormat="false" applyBorder="false" applyAlignment="false" applyProtection="false">
      <alignment vertical="center"/>
    </xf>
    <xf numFmtId="0" fontId="34" fillId="9"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6" fillId="34"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32" fillId="10" borderId="0" applyNumberFormat="false" applyBorder="false" applyAlignment="false" applyProtection="false">
      <alignment vertical="center"/>
    </xf>
  </cellStyleXfs>
  <cellXfs count="185">
    <xf numFmtId="0" fontId="0" fillId="0" borderId="0" xfId="0" applyFont="true">
      <alignment vertical="center"/>
    </xf>
    <xf numFmtId="0" fontId="1" fillId="2" borderId="0" xfId="0" applyFont="true" applyFill="true">
      <alignment vertical="center"/>
    </xf>
    <xf numFmtId="0" fontId="0" fillId="2" borderId="0" xfId="0" applyFont="true" applyFill="true">
      <alignment vertical="center"/>
    </xf>
    <xf numFmtId="0" fontId="2" fillId="0" borderId="1" xfId="0" applyFont="true" applyFill="true" applyBorder="true" applyAlignment="true">
      <alignment horizontal="center" vertical="center" wrapText="true" shrinkToFit="true"/>
    </xf>
    <xf numFmtId="4" fontId="2" fillId="0" borderId="1" xfId="0" applyNumberFormat="true" applyFont="true" applyFill="true" applyBorder="true" applyAlignment="true">
      <alignment horizontal="right" vertical="center"/>
    </xf>
    <xf numFmtId="0" fontId="3" fillId="0" borderId="1" xfId="0" applyFont="true" applyFill="true" applyBorder="true" applyAlignment="true">
      <alignment horizontal="left" vertical="center" wrapText="true" shrinkToFit="true"/>
    </xf>
    <xf numFmtId="4" fontId="3" fillId="0" borderId="1" xfId="0" applyNumberFormat="true" applyFont="true" applyFill="true" applyBorder="true" applyAlignment="true">
      <alignment horizontal="right" vertical="center"/>
    </xf>
    <xf numFmtId="0" fontId="4" fillId="2" borderId="1" xfId="0" applyFont="true" applyFill="true" applyBorder="true" applyAlignment="true">
      <alignment horizontal="left" vertical="center" wrapText="true" shrinkToFit="true"/>
    </xf>
    <xf numFmtId="4" fontId="2" fillId="2" borderId="1" xfId="0" applyNumberFormat="true" applyFont="true" applyFill="true" applyBorder="true" applyAlignment="true">
      <alignment horizontal="right" vertical="center"/>
    </xf>
    <xf numFmtId="4" fontId="5" fillId="0" borderId="1" xfId="0" applyNumberFormat="true" applyFont="true" applyFill="true" applyBorder="true" applyAlignment="true">
      <alignment horizontal="right" vertical="center"/>
    </xf>
    <xf numFmtId="0" fontId="3" fillId="2" borderId="1" xfId="0" applyFont="true" applyFill="true" applyBorder="true" applyAlignment="true">
      <alignment horizontal="left" vertical="center" wrapText="true" shrinkToFit="true"/>
    </xf>
    <xf numFmtId="4" fontId="3" fillId="2" borderId="1" xfId="0" applyNumberFormat="true" applyFont="true" applyFill="true" applyBorder="true" applyAlignment="true">
      <alignment horizontal="right" vertical="center"/>
    </xf>
    <xf numFmtId="0" fontId="6" fillId="3" borderId="2" xfId="0" applyFont="true" applyFill="true" applyBorder="true" applyAlignment="true">
      <alignment horizontal="center" vertical="center"/>
    </xf>
    <xf numFmtId="4" fontId="6" fillId="3" borderId="3" xfId="0" applyNumberFormat="true" applyFont="true" applyFill="true" applyBorder="true" applyAlignment="true">
      <alignment horizontal="right" vertical="center"/>
    </xf>
    <xf numFmtId="0" fontId="6" fillId="2" borderId="3" xfId="0" applyFont="true" applyFill="true" applyBorder="true" applyAlignment="true">
      <alignment horizontal="left" vertical="center" wrapText="true"/>
    </xf>
    <xf numFmtId="4" fontId="6" fillId="2" borderId="3" xfId="0" applyNumberFormat="true" applyFont="true" applyFill="true" applyBorder="true" applyAlignment="true">
      <alignment horizontal="right" vertical="center"/>
    </xf>
    <xf numFmtId="0" fontId="7" fillId="3" borderId="3" xfId="0" applyFont="true" applyFill="true" applyBorder="true" applyAlignment="true">
      <alignment horizontal="left" vertical="center" wrapText="true"/>
    </xf>
    <xf numFmtId="4" fontId="7" fillId="3" borderId="3" xfId="0" applyNumberFormat="true" applyFont="true" applyFill="true" applyBorder="true" applyAlignment="true">
      <alignment horizontal="right" vertical="center"/>
    </xf>
    <xf numFmtId="0" fontId="7" fillId="2" borderId="3" xfId="0" applyFont="true" applyFill="true" applyBorder="true" applyAlignment="true">
      <alignment horizontal="left" vertical="center" wrapText="true"/>
    </xf>
    <xf numFmtId="4" fontId="7" fillId="2" borderId="3" xfId="0" applyNumberFormat="true" applyFont="true" applyFill="true" applyBorder="true" applyAlignment="true">
      <alignment horizontal="right" vertical="center"/>
    </xf>
    <xf numFmtId="0" fontId="8" fillId="0" borderId="0" xfId="0" applyFont="true" applyFill="true" applyBorder="true" applyAlignment="true">
      <alignment vertical="center"/>
    </xf>
    <xf numFmtId="0" fontId="9" fillId="0" borderId="0" xfId="0" applyFont="true" applyFill="true" applyBorder="true" applyAlignment="true">
      <alignment vertical="center"/>
    </xf>
    <xf numFmtId="0" fontId="8" fillId="0" borderId="0" xfId="0" applyFont="true" applyFill="true" applyBorder="true" applyAlignment="true">
      <alignment horizontal="center" vertical="center"/>
    </xf>
    <xf numFmtId="0" fontId="10" fillId="0" borderId="4" xfId="0" applyFont="true" applyFill="true" applyBorder="true">
      <alignment vertical="center"/>
    </xf>
    <xf numFmtId="0" fontId="11" fillId="0" borderId="4" xfId="0" applyFont="true" applyBorder="true" applyAlignment="true">
      <alignment horizontal="center" vertical="center"/>
    </xf>
    <xf numFmtId="0" fontId="12" fillId="0" borderId="0" xfId="0" applyFont="true" applyFill="true" applyBorder="true" applyAlignment="true">
      <alignment horizontal="center" vertical="center" wrapText="true"/>
    </xf>
    <xf numFmtId="0" fontId="13" fillId="0" borderId="5" xfId="0" applyFont="true" applyFill="true" applyBorder="true" applyAlignment="true">
      <alignment horizontal="center" vertical="center" wrapText="true"/>
    </xf>
    <xf numFmtId="0" fontId="14" fillId="0" borderId="6" xfId="0" applyFont="true" applyFill="true" applyBorder="true" applyAlignment="true">
      <alignment horizontal="center" vertical="center" wrapText="true"/>
    </xf>
    <xf numFmtId="0" fontId="15" fillId="0" borderId="5" xfId="0" applyFont="true" applyFill="true" applyBorder="true" applyAlignment="true">
      <alignment horizontal="center" vertical="center" wrapText="true"/>
    </xf>
    <xf numFmtId="0" fontId="13" fillId="0" borderId="5" xfId="0" applyFont="true" applyFill="true" applyBorder="true" applyAlignment="true">
      <alignment horizontal="left" vertical="center" wrapText="true"/>
    </xf>
    <xf numFmtId="0" fontId="13" fillId="0" borderId="7" xfId="0" applyFont="true" applyFill="true" applyBorder="true" applyAlignment="true">
      <alignment horizontal="center" vertical="center" wrapText="true"/>
    </xf>
    <xf numFmtId="0" fontId="13" fillId="0" borderId="7" xfId="0" applyFont="true" applyFill="true" applyBorder="true" applyAlignment="true">
      <alignment horizontal="left" vertical="center" wrapText="true"/>
    </xf>
    <xf numFmtId="0" fontId="13" fillId="0" borderId="8" xfId="0" applyFont="true" applyFill="true" applyBorder="true" applyAlignment="true">
      <alignment horizontal="center" vertical="center" wrapText="true"/>
    </xf>
    <xf numFmtId="0" fontId="13" fillId="0" borderId="8" xfId="0" applyFont="true" applyFill="true" applyBorder="true" applyAlignment="true">
      <alignment horizontal="left" vertical="center" wrapText="true"/>
    </xf>
    <xf numFmtId="0" fontId="13" fillId="0" borderId="9" xfId="0" applyFont="true" applyFill="true" applyBorder="true" applyAlignment="true">
      <alignment horizontal="center" vertical="center" wrapText="true"/>
    </xf>
    <xf numFmtId="4" fontId="13" fillId="0" borderId="8" xfId="0" applyNumberFormat="true" applyFont="true" applyFill="true" applyBorder="true" applyAlignment="true">
      <alignment horizontal="right" vertical="center" wrapText="true"/>
    </xf>
    <xf numFmtId="4" fontId="16" fillId="0" borderId="8" xfId="0" applyNumberFormat="true" applyFont="true" applyBorder="true" applyAlignment="true">
      <alignment horizontal="right" vertical="center"/>
    </xf>
    <xf numFmtId="0" fontId="13" fillId="0" borderId="10" xfId="0" applyFont="true" applyFill="true" applyBorder="true" applyAlignment="true">
      <alignment horizontal="left" vertical="center" wrapText="true"/>
    </xf>
    <xf numFmtId="0" fontId="16" fillId="0" borderId="8" xfId="0" applyFont="true" applyFill="true" applyBorder="true" applyAlignment="true">
      <alignment horizontal="center" vertical="center" wrapText="true"/>
    </xf>
    <xf numFmtId="0" fontId="17" fillId="0" borderId="8" xfId="0" applyFont="true" applyBorder="true" applyAlignment="true">
      <alignment horizontal="center" vertical="center"/>
    </xf>
    <xf numFmtId="0" fontId="15" fillId="0" borderId="8" xfId="0" applyFont="true" applyFill="true" applyBorder="true" applyAlignment="true">
      <alignment horizontal="center" vertical="center" wrapText="true"/>
    </xf>
    <xf numFmtId="0" fontId="17" fillId="0" borderId="0" xfId="0" applyFont="true">
      <alignment vertical="center"/>
    </xf>
    <xf numFmtId="0" fontId="13" fillId="0" borderId="11" xfId="0" applyFont="true" applyFill="true" applyBorder="true" applyAlignment="true">
      <alignment horizontal="center" vertical="center" wrapText="true"/>
    </xf>
    <xf numFmtId="0" fontId="13" fillId="0" borderId="12" xfId="0" applyFont="true" applyFill="true" applyBorder="true" applyAlignment="true">
      <alignment horizontal="center" vertical="center" wrapText="true"/>
    </xf>
    <xf numFmtId="0" fontId="13" fillId="0" borderId="13" xfId="0" applyFont="true" applyFill="true" applyBorder="true" applyAlignment="true">
      <alignment horizontal="center" vertical="center" wrapText="true"/>
    </xf>
    <xf numFmtId="0" fontId="13" fillId="0" borderId="14" xfId="0" applyFont="true" applyFill="true" applyBorder="true" applyAlignment="true">
      <alignment horizontal="center" vertical="center" wrapText="true"/>
    </xf>
    <xf numFmtId="0" fontId="13" fillId="0" borderId="15" xfId="0" applyFont="true" applyFill="true" applyBorder="true" applyAlignment="true">
      <alignment horizontal="center" vertical="center" wrapText="true"/>
    </xf>
    <xf numFmtId="0" fontId="13" fillId="0" borderId="16" xfId="0" applyFont="true" applyFill="true" applyBorder="true" applyAlignment="true">
      <alignment horizontal="center" vertical="center" wrapText="true"/>
    </xf>
    <xf numFmtId="0" fontId="17" fillId="0" borderId="8" xfId="0" applyFont="true" applyBorder="true" applyAlignment="true">
      <alignment horizontal="center" vertical="center" wrapText="true"/>
    </xf>
    <xf numFmtId="0" fontId="18" fillId="0" borderId="8" xfId="0" applyFont="true" applyFill="true" applyBorder="true" applyAlignment="true">
      <alignment horizontal="center" vertical="center" wrapText="true"/>
    </xf>
    <xf numFmtId="0" fontId="13" fillId="0" borderId="17" xfId="0" applyFont="true" applyFill="true" applyBorder="true" applyAlignment="true">
      <alignment horizontal="center" vertical="center" wrapText="true"/>
    </xf>
    <xf numFmtId="0" fontId="13" fillId="0" borderId="18" xfId="0" applyFont="true" applyFill="true" applyBorder="true" applyAlignment="true">
      <alignment horizontal="center" vertical="center" wrapText="true"/>
    </xf>
    <xf numFmtId="0" fontId="13" fillId="0" borderId="19" xfId="0" applyFont="true" applyFill="true" applyBorder="true" applyAlignment="true">
      <alignment horizontal="center" vertical="center" wrapText="true"/>
    </xf>
    <xf numFmtId="0" fontId="19" fillId="0" borderId="0" xfId="0" applyFont="true" applyFill="true" applyBorder="true" applyAlignment="true">
      <alignment horizontal="left" vertical="center" wrapText="true"/>
    </xf>
    <xf numFmtId="0" fontId="19" fillId="0" borderId="0" xfId="0" applyFont="true" applyFill="true" applyBorder="true" applyAlignment="true">
      <alignment horizontal="center" vertical="center" wrapText="true"/>
    </xf>
    <xf numFmtId="0" fontId="19" fillId="0" borderId="0" xfId="0" applyFont="true" applyFill="true" applyBorder="true" applyAlignment="true">
      <alignment vertical="center" wrapText="true"/>
    </xf>
    <xf numFmtId="0" fontId="9" fillId="0" borderId="0" xfId="0" applyFont="true" applyFill="true" applyBorder="true" applyAlignment="true">
      <alignment horizontal="center" vertical="center"/>
    </xf>
    <xf numFmtId="0" fontId="8" fillId="0" borderId="0" xfId="0" applyFont="true" applyFill="true" applyBorder="true" applyAlignment="true" applyProtection="true">
      <alignment vertical="center"/>
      <protection locked="false"/>
    </xf>
    <xf numFmtId="0" fontId="20" fillId="0" borderId="20" xfId="0" applyFont="true" applyBorder="true" applyAlignment="true">
      <alignment vertical="center" wrapText="true"/>
    </xf>
    <xf numFmtId="0" fontId="21" fillId="0" borderId="4" xfId="0" applyFont="true" applyBorder="true" applyAlignment="true">
      <alignment vertical="center" wrapText="true"/>
    </xf>
    <xf numFmtId="0" fontId="22" fillId="0" borderId="4" xfId="0" applyFont="true" applyBorder="true" applyAlignment="true">
      <alignment horizontal="center" vertical="center" wrapText="true"/>
    </xf>
    <xf numFmtId="0" fontId="7" fillId="0" borderId="21" xfId="0" applyFont="true" applyBorder="true" applyAlignment="true">
      <alignment vertical="center" wrapText="true"/>
    </xf>
    <xf numFmtId="0" fontId="23" fillId="4" borderId="5" xfId="0" applyFont="true" applyFill="true" applyBorder="true" applyAlignment="true">
      <alignment horizontal="center" vertical="center"/>
    </xf>
    <xf numFmtId="0" fontId="16" fillId="0" borderId="5" xfId="0" applyFont="true" applyBorder="true" applyAlignment="true">
      <alignment horizontal="left" vertical="center" wrapText="true"/>
    </xf>
    <xf numFmtId="0" fontId="24" fillId="0" borderId="5" xfId="0" applyFont="true" applyBorder="true" applyAlignment="true">
      <alignment vertical="center" wrapText="true"/>
    </xf>
    <xf numFmtId="4" fontId="16" fillId="0" borderId="5" xfId="0" applyNumberFormat="true" applyFont="true" applyBorder="true" applyAlignment="true">
      <alignment horizontal="right" vertical="center" wrapText="true"/>
    </xf>
    <xf numFmtId="0" fontId="21" fillId="0" borderId="0" xfId="0" applyFont="true" applyBorder="true" applyAlignment="true">
      <alignment vertical="center" wrapText="true"/>
    </xf>
    <xf numFmtId="0" fontId="7" fillId="0" borderId="21" xfId="0" applyFont="true" applyBorder="true" applyAlignment="true">
      <alignment horizontal="right" vertical="center" wrapText="true"/>
    </xf>
    <xf numFmtId="0" fontId="15" fillId="0" borderId="5" xfId="0" applyFont="true" applyBorder="true" applyAlignment="true">
      <alignment horizontal="left" vertical="center" wrapText="true"/>
    </xf>
    <xf numFmtId="0" fontId="16" fillId="0" borderId="4" xfId="0" applyFont="true" applyBorder="true">
      <alignment vertical="center"/>
    </xf>
    <xf numFmtId="0" fontId="7" fillId="0" borderId="4" xfId="0" applyFont="true" applyBorder="true">
      <alignment vertical="center"/>
    </xf>
    <xf numFmtId="0" fontId="25" fillId="0" borderId="4" xfId="0" applyFont="true" applyBorder="true" applyAlignment="true">
      <alignment horizontal="center" vertical="center"/>
    </xf>
    <xf numFmtId="0" fontId="16" fillId="0" borderId="21" xfId="0" applyFont="true" applyBorder="true">
      <alignment vertical="center"/>
    </xf>
    <xf numFmtId="0" fontId="7" fillId="0" borderId="21" xfId="0" applyFont="true" applyBorder="true" applyAlignment="true">
      <alignment horizontal="left" vertical="center"/>
    </xf>
    <xf numFmtId="0" fontId="16" fillId="0" borderId="20" xfId="0" applyFont="true" applyBorder="true">
      <alignment vertical="center"/>
    </xf>
    <xf numFmtId="0" fontId="6" fillId="4" borderId="2" xfId="0" applyFont="true" applyFill="true" applyBorder="true" applyAlignment="true">
      <alignment horizontal="center" vertical="center"/>
    </xf>
    <xf numFmtId="0" fontId="16" fillId="0" borderId="20" xfId="0" applyFont="true" applyBorder="true" applyAlignment="true">
      <alignment vertical="center" wrapText="true"/>
    </xf>
    <xf numFmtId="0" fontId="23" fillId="0" borderId="20" xfId="0" applyFont="true" applyBorder="true">
      <alignment vertical="center"/>
    </xf>
    <xf numFmtId="0" fontId="6" fillId="0" borderId="2" xfId="0" applyFont="true" applyBorder="true" applyAlignment="true">
      <alignment horizontal="center" vertical="center"/>
    </xf>
    <xf numFmtId="0" fontId="7" fillId="5" borderId="2" xfId="0" applyFont="true" applyFill="true" applyBorder="true" applyAlignment="true">
      <alignment horizontal="left" vertical="center"/>
    </xf>
    <xf numFmtId="0" fontId="16" fillId="0" borderId="22" xfId="0" applyFont="true" applyBorder="true">
      <alignment vertical="center"/>
    </xf>
    <xf numFmtId="0" fontId="16" fillId="0" borderId="22" xfId="0" applyFont="true" applyBorder="true" applyAlignment="true">
      <alignment vertical="center" wrapText="true"/>
    </xf>
    <xf numFmtId="4" fontId="6" fillId="0" borderId="2" xfId="0" applyNumberFormat="true" applyFont="true" applyBorder="true" applyAlignment="true">
      <alignment horizontal="right" vertical="center"/>
    </xf>
    <xf numFmtId="0" fontId="7" fillId="5" borderId="2" xfId="0" applyFont="true" applyFill="true" applyBorder="true" applyAlignment="true">
      <alignment horizontal="left" vertical="center" wrapText="true"/>
    </xf>
    <xf numFmtId="4" fontId="7" fillId="0" borderId="2" xfId="0" applyNumberFormat="true" applyFont="true" applyBorder="true" applyAlignment="true">
      <alignment horizontal="right" vertical="center"/>
    </xf>
    <xf numFmtId="0" fontId="26" fillId="5" borderId="2" xfId="0" applyFont="true" applyFill="true" applyBorder="true" applyAlignment="true">
      <alignment horizontal="left" vertical="center" wrapText="true"/>
    </xf>
    <xf numFmtId="4" fontId="7" fillId="5" borderId="2" xfId="0" applyNumberFormat="true" applyFont="true" applyFill="true" applyBorder="true" applyAlignment="true">
      <alignment horizontal="right" vertical="center"/>
    </xf>
    <xf numFmtId="0" fontId="7" fillId="0" borderId="4" xfId="0" applyFont="true" applyBorder="true" applyAlignment="true">
      <alignment horizontal="right" vertical="center" wrapText="true"/>
    </xf>
    <xf numFmtId="0" fontId="7" fillId="0" borderId="21" xfId="0" applyFont="true" applyBorder="true" applyAlignment="true">
      <alignment horizontal="center" vertical="center"/>
    </xf>
    <xf numFmtId="0" fontId="16" fillId="0" borderId="23" xfId="0" applyFont="true" applyBorder="true">
      <alignment vertical="center"/>
    </xf>
    <xf numFmtId="0" fontId="16" fillId="0" borderId="24" xfId="0" applyFont="true" applyBorder="true">
      <alignment vertical="center"/>
    </xf>
    <xf numFmtId="0" fontId="16" fillId="0" borderId="24" xfId="0" applyFont="true" applyBorder="true" applyAlignment="true">
      <alignment vertical="center" wrapText="true"/>
    </xf>
    <xf numFmtId="0" fontId="23" fillId="0" borderId="24" xfId="0" applyFont="true" applyBorder="true" applyAlignment="true">
      <alignment vertical="center" wrapText="true"/>
    </xf>
    <xf numFmtId="0" fontId="16" fillId="0" borderId="25" xfId="0" applyFont="true" applyBorder="true" applyAlignment="true">
      <alignment vertical="center" wrapText="true"/>
    </xf>
    <xf numFmtId="0" fontId="24" fillId="0" borderId="4" xfId="0" applyFont="true" applyBorder="true" applyAlignment="true">
      <alignment vertical="center" wrapText="true"/>
    </xf>
    <xf numFmtId="0" fontId="16" fillId="0" borderId="4" xfId="0" applyFont="true" applyBorder="true" applyAlignment="true">
      <alignment vertical="center" wrapText="true"/>
    </xf>
    <xf numFmtId="0" fontId="6" fillId="4" borderId="2" xfId="0" applyFont="true" applyFill="true" applyBorder="true" applyAlignment="true">
      <alignment horizontal="center" vertical="center" wrapText="true"/>
    </xf>
    <xf numFmtId="0" fontId="0" fillId="0" borderId="0" xfId="0" applyFont="true" applyFill="true">
      <alignment vertical="center"/>
    </xf>
    <xf numFmtId="0" fontId="16" fillId="0" borderId="20" xfId="0" applyFont="true" applyFill="true" applyBorder="true" applyAlignment="true">
      <alignment vertical="center" wrapText="true"/>
    </xf>
    <xf numFmtId="0" fontId="7" fillId="0" borderId="2" xfId="0" applyFont="true" applyFill="true" applyBorder="true" applyAlignment="true">
      <alignment horizontal="left" vertical="center"/>
    </xf>
    <xf numFmtId="0" fontId="16" fillId="0" borderId="22" xfId="0" applyFont="true" applyFill="true" applyBorder="true">
      <alignment vertical="center"/>
    </xf>
    <xf numFmtId="0" fontId="16" fillId="0" borderId="22" xfId="0" applyFont="true" applyFill="true" applyBorder="true" applyAlignment="true">
      <alignment vertical="center" wrapText="true"/>
    </xf>
    <xf numFmtId="0" fontId="7" fillId="0" borderId="23" xfId="0" applyFont="true" applyBorder="true" applyAlignment="true">
      <alignment horizontal="center" vertical="center"/>
    </xf>
    <xf numFmtId="0" fontId="7" fillId="0" borderId="26" xfId="0" applyFont="true" applyBorder="true" applyAlignment="true">
      <alignment horizontal="center" vertical="center"/>
    </xf>
    <xf numFmtId="0" fontId="7" fillId="0" borderId="2" xfId="0" applyFont="true" applyFill="true" applyBorder="true" applyAlignment="true">
      <alignment horizontal="left" vertical="center" wrapText="true"/>
    </xf>
    <xf numFmtId="4" fontId="7" fillId="0" borderId="2" xfId="0" applyNumberFormat="true" applyFont="true" applyFill="true" applyBorder="true" applyAlignment="true">
      <alignment horizontal="right" vertical="center"/>
    </xf>
    <xf numFmtId="0" fontId="16" fillId="0" borderId="24" xfId="0" applyFont="true" applyFill="true" applyBorder="true" applyAlignment="true">
      <alignment vertical="center" wrapText="true"/>
    </xf>
    <xf numFmtId="0" fontId="16" fillId="0" borderId="24" xfId="0" applyFont="true" applyFill="true" applyBorder="true">
      <alignment vertical="center"/>
    </xf>
    <xf numFmtId="0" fontId="16" fillId="0" borderId="25" xfId="0" applyFont="true" applyFill="true" applyBorder="true" applyAlignment="true">
      <alignment vertical="center" wrapText="true"/>
    </xf>
    <xf numFmtId="0" fontId="7" fillId="0" borderId="4" xfId="0" applyFont="true" applyFill="true" applyBorder="true">
      <alignment vertical="center"/>
    </xf>
    <xf numFmtId="0" fontId="24" fillId="0" borderId="4" xfId="0" applyFont="true" applyFill="true" applyBorder="true" applyAlignment="true">
      <alignment vertical="center" wrapText="true"/>
    </xf>
    <xf numFmtId="0" fontId="16" fillId="0" borderId="4" xfId="0" applyFont="true" applyFill="true" applyBorder="true">
      <alignment vertical="center"/>
    </xf>
    <xf numFmtId="0" fontId="25" fillId="0" borderId="4" xfId="0" applyFont="true" applyFill="true" applyBorder="true" applyAlignment="true">
      <alignment horizontal="center" vertical="center"/>
    </xf>
    <xf numFmtId="0" fontId="16" fillId="0" borderId="21" xfId="0" applyFont="true" applyFill="true" applyBorder="true">
      <alignment vertical="center"/>
    </xf>
    <xf numFmtId="0" fontId="7" fillId="0" borderId="21" xfId="0" applyFont="true" applyFill="true" applyBorder="true" applyAlignment="true">
      <alignment horizontal="left" vertical="center"/>
    </xf>
    <xf numFmtId="0" fontId="16" fillId="0" borderId="20" xfId="0" applyFont="true" applyFill="true" applyBorder="true">
      <alignment vertical="center"/>
    </xf>
    <xf numFmtId="0" fontId="6" fillId="0" borderId="3" xfId="0" applyFont="true" applyFill="true" applyBorder="true" applyAlignment="true">
      <alignment horizontal="center" vertical="center"/>
    </xf>
    <xf numFmtId="0" fontId="14" fillId="0" borderId="0" xfId="0" applyFont="true" applyFill="true" applyBorder="true" applyAlignment="true">
      <alignment vertical="center" wrapText="true"/>
    </xf>
    <xf numFmtId="0" fontId="7" fillId="0" borderId="3" xfId="0" applyFont="true" applyFill="true" applyBorder="true" applyAlignment="true">
      <alignment horizontal="center" vertical="center" wrapText="true"/>
    </xf>
    <xf numFmtId="0" fontId="7" fillId="0" borderId="3" xfId="0" applyFont="true" applyFill="true" applyBorder="true" applyAlignment="true">
      <alignment horizontal="left" vertical="center"/>
    </xf>
    <xf numFmtId="0" fontId="27" fillId="0" borderId="4" xfId="0" applyFont="true" applyFill="true" applyBorder="true" applyAlignment="true">
      <alignment horizontal="right" vertical="center" wrapText="true"/>
    </xf>
    <xf numFmtId="0" fontId="7" fillId="0" borderId="21" xfId="0" applyFont="true" applyFill="true" applyBorder="true" applyAlignment="true">
      <alignment horizontal="right" vertical="center"/>
    </xf>
    <xf numFmtId="0" fontId="6" fillId="0" borderId="2" xfId="0" applyFont="true" applyFill="true" applyBorder="true" applyAlignment="true">
      <alignment horizontal="center" vertical="center"/>
    </xf>
    <xf numFmtId="4" fontId="6" fillId="0" borderId="3" xfId="0" applyNumberFormat="true" applyFont="true" applyFill="true" applyBorder="true" applyAlignment="true">
      <alignment horizontal="right" vertical="center"/>
    </xf>
    <xf numFmtId="0" fontId="7" fillId="0" borderId="3" xfId="0" applyFont="true" applyFill="true" applyBorder="true" applyAlignment="true">
      <alignment horizontal="left" vertical="center" wrapText="true"/>
    </xf>
    <xf numFmtId="4" fontId="7" fillId="0" borderId="3" xfId="0" applyNumberFormat="true" applyFont="true" applyFill="true" applyBorder="true" applyAlignment="true">
      <alignment horizontal="right" vertical="center"/>
    </xf>
    <xf numFmtId="0" fontId="24" fillId="0" borderId="24" xfId="0" applyFont="true" applyFill="true" applyBorder="true" applyAlignment="true">
      <alignment vertical="center" wrapText="true"/>
    </xf>
    <xf numFmtId="0" fontId="24" fillId="0" borderId="22" xfId="0" applyFont="true" applyFill="true" applyBorder="true" applyAlignment="true">
      <alignment vertical="center" wrapText="true"/>
    </xf>
    <xf numFmtId="0" fontId="24" fillId="0" borderId="25" xfId="0" applyFont="true" applyFill="true" applyBorder="true" applyAlignment="true">
      <alignment vertical="center" wrapText="true"/>
    </xf>
    <xf numFmtId="0" fontId="14" fillId="0" borderId="0" xfId="0" applyFont="true" applyBorder="true" applyAlignment="true">
      <alignment vertical="center" wrapText="true"/>
    </xf>
    <xf numFmtId="0" fontId="24" fillId="0" borderId="21" xfId="0" applyFont="true" applyBorder="true" applyAlignment="true">
      <alignment vertical="center" wrapText="true"/>
    </xf>
    <xf numFmtId="0" fontId="7" fillId="0" borderId="21" xfId="0" applyFont="true" applyBorder="true" applyAlignment="true">
      <alignment horizontal="right" vertical="center"/>
    </xf>
    <xf numFmtId="0" fontId="24" fillId="0" borderId="24" xfId="0" applyFont="true" applyBorder="true" applyAlignment="true">
      <alignment vertical="center" wrapText="true"/>
    </xf>
    <xf numFmtId="0" fontId="16" fillId="0" borderId="26" xfId="0" applyFont="true" applyBorder="true" applyAlignment="true">
      <alignment vertical="center" wrapText="true"/>
    </xf>
    <xf numFmtId="0" fontId="0" fillId="3" borderId="0" xfId="0" applyFont="true" applyFill="true">
      <alignment vertical="center"/>
    </xf>
    <xf numFmtId="0" fontId="6" fillId="4" borderId="3" xfId="0" applyFont="true" applyFill="true" applyBorder="true" applyAlignment="true">
      <alignment horizontal="center" vertical="center"/>
    </xf>
    <xf numFmtId="0" fontId="16" fillId="3" borderId="20" xfId="0" applyFont="true" applyFill="true" applyBorder="true">
      <alignment vertical="center"/>
    </xf>
    <xf numFmtId="0" fontId="6" fillId="3" borderId="3" xfId="0" applyFont="true" applyFill="true" applyBorder="true" applyAlignment="true">
      <alignment horizontal="center" vertical="center"/>
    </xf>
    <xf numFmtId="0" fontId="7" fillId="3" borderId="3" xfId="0" applyFont="true" applyFill="true" applyBorder="true" applyAlignment="true">
      <alignment horizontal="center" vertical="center" wrapText="true"/>
    </xf>
    <xf numFmtId="0" fontId="7" fillId="3" borderId="3" xfId="0" applyFont="true" applyFill="true" applyBorder="true" applyAlignment="true">
      <alignment horizontal="left" vertical="center"/>
    </xf>
    <xf numFmtId="0" fontId="16" fillId="0" borderId="21" xfId="0" applyFont="true" applyBorder="true" applyAlignment="true">
      <alignment vertical="center" wrapText="true"/>
    </xf>
    <xf numFmtId="0" fontId="27" fillId="0" borderId="4" xfId="0" applyFont="true" applyBorder="true" applyAlignment="true">
      <alignment horizontal="right" vertical="center" wrapText="true"/>
    </xf>
    <xf numFmtId="0" fontId="24" fillId="0" borderId="20" xfId="0" applyFont="true" applyBorder="true" applyAlignment="true">
      <alignment vertical="center" wrapText="true"/>
    </xf>
    <xf numFmtId="0" fontId="24" fillId="0" borderId="23" xfId="0" applyFont="true" applyBorder="true" applyAlignment="true">
      <alignment vertical="center" wrapText="true"/>
    </xf>
    <xf numFmtId="0" fontId="24" fillId="3" borderId="24" xfId="0" applyFont="true" applyFill="true" applyBorder="true" applyAlignment="true">
      <alignment vertical="center" wrapText="true"/>
    </xf>
    <xf numFmtId="0" fontId="16" fillId="3" borderId="22" xfId="0" applyFont="true" applyFill="true" applyBorder="true">
      <alignment vertical="center"/>
    </xf>
    <xf numFmtId="0" fontId="24" fillId="3" borderId="22" xfId="0" applyFont="true" applyFill="true" applyBorder="true" applyAlignment="true">
      <alignment vertical="center" wrapText="true"/>
    </xf>
    <xf numFmtId="0" fontId="24" fillId="3" borderId="25" xfId="0" applyFont="true" applyFill="true" applyBorder="true" applyAlignment="true">
      <alignment vertical="center" wrapText="true"/>
    </xf>
    <xf numFmtId="0" fontId="0" fillId="0" borderId="0" xfId="0" applyFont="true" applyAlignment="true">
      <alignment vertical="center"/>
    </xf>
    <xf numFmtId="0" fontId="27" fillId="0" borderId="4" xfId="0" applyFont="true" applyBorder="true">
      <alignment vertical="center"/>
    </xf>
    <xf numFmtId="0" fontId="24" fillId="0" borderId="4" xfId="0" applyFont="true" applyBorder="true">
      <alignment vertical="center"/>
    </xf>
    <xf numFmtId="0" fontId="28" fillId="0" borderId="4" xfId="0" applyFont="true" applyBorder="true" applyAlignment="true">
      <alignment horizontal="center" vertical="center"/>
    </xf>
    <xf numFmtId="0" fontId="24" fillId="0" borderId="21" xfId="0" applyFont="true" applyBorder="true">
      <alignment vertical="center"/>
    </xf>
    <xf numFmtId="0" fontId="24" fillId="0" borderId="20" xfId="0" applyFont="true" applyBorder="true">
      <alignment vertical="center"/>
    </xf>
    <xf numFmtId="0" fontId="7" fillId="0" borderId="3" xfId="0" applyFont="true" applyBorder="true" applyAlignment="true">
      <alignment horizontal="left" vertical="center"/>
    </xf>
    <xf numFmtId="4" fontId="7" fillId="0" borderId="3" xfId="0" applyNumberFormat="true" applyFont="true" applyBorder="true" applyAlignment="true">
      <alignment horizontal="right" vertical="center"/>
    </xf>
    <xf numFmtId="0" fontId="7" fillId="0" borderId="3" xfId="0" applyFont="true" applyBorder="true" applyAlignment="true">
      <alignment horizontal="left" vertical="center" wrapText="true"/>
    </xf>
    <xf numFmtId="0" fontId="24" fillId="0" borderId="22" xfId="0" applyFont="true" applyBorder="true">
      <alignment vertical="center"/>
    </xf>
    <xf numFmtId="0" fontId="24" fillId="0" borderId="4" xfId="0" applyFont="true" applyBorder="true" applyAlignment="true">
      <alignment vertical="center"/>
    </xf>
    <xf numFmtId="0" fontId="27" fillId="0" borderId="4" xfId="0" applyFont="true" applyBorder="true" applyAlignment="true">
      <alignment horizontal="right" vertical="center"/>
    </xf>
    <xf numFmtId="0" fontId="24" fillId="0" borderId="21" xfId="0" applyFont="true" applyBorder="true" applyAlignment="true">
      <alignment vertical="center"/>
    </xf>
    <xf numFmtId="0" fontId="27" fillId="0" borderId="21" xfId="0" applyFont="true" applyBorder="true" applyAlignment="true">
      <alignment horizontal="center" vertical="center"/>
    </xf>
    <xf numFmtId="0" fontId="24" fillId="0" borderId="22" xfId="0" applyFont="true" applyBorder="true" applyAlignment="true">
      <alignment vertical="center"/>
    </xf>
    <xf numFmtId="0" fontId="24" fillId="0" borderId="25" xfId="0" applyFont="true" applyBorder="true" applyAlignment="true">
      <alignment vertical="center" wrapText="true"/>
    </xf>
    <xf numFmtId="0" fontId="0" fillId="0" borderId="0" xfId="0" applyFont="true" applyAlignment="true">
      <alignment vertical="center" wrapText="true"/>
    </xf>
    <xf numFmtId="0" fontId="16" fillId="0" borderId="20" xfId="0" applyFont="true" applyBorder="true" applyAlignment="true">
      <alignment vertical="center"/>
    </xf>
    <xf numFmtId="0" fontId="25" fillId="0" borderId="4" xfId="0" applyFont="true" applyBorder="true" applyAlignment="true">
      <alignment horizontal="center" vertical="center" wrapText="true"/>
    </xf>
    <xf numFmtId="4" fontId="6" fillId="0" borderId="2" xfId="0" applyNumberFormat="true" applyFont="true" applyBorder="true" applyAlignment="true">
      <alignment horizontal="right" vertical="center" wrapText="true"/>
    </xf>
    <xf numFmtId="4" fontId="7" fillId="0" borderId="2" xfId="0" applyNumberFormat="true" applyFont="true" applyBorder="true" applyAlignment="true">
      <alignment horizontal="right" vertical="center" wrapText="true"/>
    </xf>
    <xf numFmtId="4" fontId="7" fillId="5" borderId="2" xfId="0" applyNumberFormat="true" applyFont="true" applyFill="true" applyBorder="true" applyAlignment="true">
      <alignment horizontal="right" vertical="center" wrapText="true"/>
    </xf>
    <xf numFmtId="0" fontId="7" fillId="0" borderId="23" xfId="0" applyFont="true" applyBorder="true" applyAlignment="true">
      <alignment horizontal="center" vertical="center" wrapText="true"/>
    </xf>
    <xf numFmtId="0" fontId="7" fillId="0" borderId="27" xfId="0" applyFont="true" applyBorder="true" applyAlignment="true">
      <alignment horizontal="center" vertical="center" wrapText="true"/>
    </xf>
    <xf numFmtId="0" fontId="16" fillId="0" borderId="24" xfId="0" applyFont="true" applyBorder="true" applyAlignment="true">
      <alignment vertical="center"/>
    </xf>
    <xf numFmtId="0" fontId="6" fillId="0" borderId="3" xfId="0" applyFont="true" applyBorder="true" applyAlignment="true">
      <alignment horizontal="center" vertical="center" wrapText="true"/>
    </xf>
    <xf numFmtId="4" fontId="6" fillId="0" borderId="3" xfId="0" applyNumberFormat="true" applyFont="true" applyBorder="true" applyAlignment="true">
      <alignment horizontal="right" vertical="center"/>
    </xf>
    <xf numFmtId="0" fontId="20" fillId="0" borderId="3" xfId="0" applyFont="true" applyBorder="true" applyAlignment="true">
      <alignment vertical="center" wrapText="true"/>
    </xf>
    <xf numFmtId="0" fontId="29" fillId="0" borderId="20" xfId="0" applyFont="true" applyBorder="true" applyAlignment="true">
      <alignment vertical="center" wrapText="true"/>
    </xf>
    <xf numFmtId="0" fontId="6" fillId="0" borderId="3" xfId="0" applyFont="true" applyBorder="true" applyAlignment="true">
      <alignment horizontal="center" vertical="center"/>
    </xf>
    <xf numFmtId="0" fontId="20" fillId="0" borderId="22" xfId="0" applyFont="true" applyBorder="true" applyAlignment="true">
      <alignment vertical="center" wrapText="true"/>
    </xf>
    <xf numFmtId="0" fontId="20" fillId="0" borderId="24" xfId="0" applyFont="true" applyBorder="true" applyAlignment="true">
      <alignment vertical="center" wrapText="true"/>
    </xf>
    <xf numFmtId="0" fontId="29" fillId="0" borderId="24" xfId="0" applyFont="true" applyBorder="true" applyAlignment="true">
      <alignment vertical="center" wrapText="true"/>
    </xf>
    <xf numFmtId="0" fontId="24" fillId="0" borderId="26" xfId="0" applyFont="true" applyBorder="true" applyAlignment="true">
      <alignment vertical="center" wrapText="true"/>
    </xf>
    <xf numFmtId="0" fontId="30" fillId="0" borderId="0" xfId="0" applyFont="true" applyBorder="true" applyAlignment="true">
      <alignment horizontal="center" vertical="center" wrapText="true"/>
    </xf>
    <xf numFmtId="0" fontId="31" fillId="0" borderId="0" xfId="0" applyFont="true" applyBorder="true" applyAlignment="true">
      <alignment horizontal="center" vertical="center" wrapText="true"/>
    </xf>
    <xf numFmtId="176" fontId="25" fillId="0" borderId="0" xfId="0" applyNumberFormat="true"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C3" sqref="C3"/>
    </sheetView>
  </sheetViews>
  <sheetFormatPr defaultColWidth="10" defaultRowHeight="13.5" outlineLevelRow="2"/>
  <cols>
    <col min="1" max="1" width="143.616666666667" customWidth="true"/>
  </cols>
  <sheetData>
    <row r="1" ht="74.25" customHeight="true" spans="1:1">
      <c r="A1" s="182"/>
    </row>
    <row r="2" ht="170.9" customHeight="true" spans="1:1">
      <c r="A2" s="183" t="s">
        <v>0</v>
      </c>
    </row>
    <row r="3" ht="128.15" customHeight="true" spans="1:1">
      <c r="A3" s="184">
        <v>44963</v>
      </c>
    </row>
  </sheetData>
  <pageMargins left="0.75" right="0.75" top="0.270000010728836" bottom="0.27000001072883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1"/>
  <sheetViews>
    <sheetView workbookViewId="0">
      <pane ySplit="5" topLeftCell="A8" activePane="bottomLeft" state="frozen"/>
      <selection/>
      <selection pane="bottomLeft" activeCell="B12" sqref="B12"/>
    </sheetView>
  </sheetViews>
  <sheetFormatPr defaultColWidth="10" defaultRowHeight="15" customHeight="true" outlineLevelCol="5"/>
  <cols>
    <col min="1" max="1" width="1.53333333333333" customWidth="true"/>
    <col min="2" max="2" width="58.1333333333333" customWidth="true"/>
    <col min="3" max="3" width="18.2583333333333" customWidth="true"/>
    <col min="4" max="4" width="55.8583333333333" customWidth="true"/>
    <col min="5" max="5" width="16.4083333333333" customWidth="true"/>
    <col min="6" max="6" width="1.53333333333333" customWidth="true"/>
    <col min="7" max="10" width="9.76666666666667" customWidth="true"/>
  </cols>
  <sheetData>
    <row r="1" customHeight="true" spans="1:6">
      <c r="A1" s="149"/>
      <c r="B1" s="70" t="s">
        <v>1</v>
      </c>
      <c r="C1" s="94"/>
      <c r="D1" s="150"/>
      <c r="E1" s="70"/>
      <c r="F1" s="142" t="s">
        <v>2</v>
      </c>
    </row>
    <row r="2" ht="36" customHeight="true" spans="1:6">
      <c r="A2" s="150"/>
      <c r="B2" s="151" t="s">
        <v>3</v>
      </c>
      <c r="C2" s="151"/>
      <c r="D2" s="151"/>
      <c r="E2" s="151"/>
      <c r="F2" s="142"/>
    </row>
    <row r="3" customHeight="true" spans="1:6">
      <c r="A3" s="152"/>
      <c r="B3" s="73" t="s">
        <v>4</v>
      </c>
      <c r="C3" s="130"/>
      <c r="D3" s="130"/>
      <c r="E3" s="161" t="s">
        <v>5</v>
      </c>
      <c r="F3" s="143"/>
    </row>
    <row r="4" customHeight="true" spans="1:6">
      <c r="A4" s="153"/>
      <c r="B4" s="135" t="s">
        <v>6</v>
      </c>
      <c r="C4" s="135"/>
      <c r="D4" s="135" t="s">
        <v>7</v>
      </c>
      <c r="E4" s="135"/>
      <c r="F4" s="132"/>
    </row>
    <row r="5" ht="22" customHeight="true" spans="1:6">
      <c r="A5" s="153"/>
      <c r="B5" s="135" t="s">
        <v>8</v>
      </c>
      <c r="C5" s="135" t="s">
        <v>9</v>
      </c>
      <c r="D5" s="135" t="s">
        <v>8</v>
      </c>
      <c r="E5" s="135" t="s">
        <v>9</v>
      </c>
      <c r="F5" s="132"/>
    </row>
    <row r="6" customHeight="true" spans="1:6">
      <c r="A6" s="74"/>
      <c r="B6" s="156" t="s">
        <v>10</v>
      </c>
      <c r="C6" s="155">
        <v>5198.18</v>
      </c>
      <c r="D6" s="156" t="s">
        <v>11</v>
      </c>
      <c r="E6" s="155"/>
      <c r="F6" s="91"/>
    </row>
    <row r="7" customHeight="true" spans="1:6">
      <c r="A7" s="74"/>
      <c r="B7" s="156" t="s">
        <v>12</v>
      </c>
      <c r="C7" s="155"/>
      <c r="D7" s="156" t="s">
        <v>13</v>
      </c>
      <c r="E7" s="155"/>
      <c r="F7" s="91"/>
    </row>
    <row r="8" customHeight="true" spans="1:6">
      <c r="A8" s="74"/>
      <c r="B8" s="156" t="s">
        <v>14</v>
      </c>
      <c r="C8" s="155"/>
      <c r="D8" s="156" t="s">
        <v>15</v>
      </c>
      <c r="E8" s="155"/>
      <c r="F8" s="91"/>
    </row>
    <row r="9" customHeight="true" spans="1:6">
      <c r="A9" s="74"/>
      <c r="B9" s="156" t="s">
        <v>16</v>
      </c>
      <c r="C9" s="155"/>
      <c r="D9" s="156" t="s">
        <v>17</v>
      </c>
      <c r="E9" s="155"/>
      <c r="F9" s="91"/>
    </row>
    <row r="10" customHeight="true" spans="1:6">
      <c r="A10" s="74"/>
      <c r="B10" s="156" t="s">
        <v>18</v>
      </c>
      <c r="C10" s="155"/>
      <c r="D10" s="156" t="s">
        <v>19</v>
      </c>
      <c r="E10" s="155"/>
      <c r="F10" s="91"/>
    </row>
    <row r="11" customHeight="true" spans="1:6">
      <c r="A11" s="74"/>
      <c r="B11" s="156" t="s">
        <v>20</v>
      </c>
      <c r="C11" s="155">
        <v>339.33</v>
      </c>
      <c r="D11" s="156" t="s">
        <v>21</v>
      </c>
      <c r="E11" s="155"/>
      <c r="F11" s="91"/>
    </row>
    <row r="12" customHeight="true" spans="1:6">
      <c r="A12" s="74"/>
      <c r="B12" s="156" t="s">
        <v>22</v>
      </c>
      <c r="C12" s="155"/>
      <c r="D12" s="156" t="s">
        <v>23</v>
      </c>
      <c r="E12" s="155"/>
      <c r="F12" s="91"/>
    </row>
    <row r="13" customHeight="true" spans="1:6">
      <c r="A13" s="74"/>
      <c r="B13" s="156" t="s">
        <v>22</v>
      </c>
      <c r="C13" s="155"/>
      <c r="D13" s="156" t="s">
        <v>24</v>
      </c>
      <c r="E13" s="155">
        <v>269.2</v>
      </c>
      <c r="F13" s="91"/>
    </row>
    <row r="14" customHeight="true" spans="1:6">
      <c r="A14" s="74"/>
      <c r="B14" s="156" t="s">
        <v>22</v>
      </c>
      <c r="C14" s="155"/>
      <c r="D14" s="156" t="s">
        <v>25</v>
      </c>
      <c r="E14" s="155"/>
      <c r="F14" s="91"/>
    </row>
    <row r="15" customHeight="true" spans="1:6">
      <c r="A15" s="74"/>
      <c r="B15" s="156" t="s">
        <v>22</v>
      </c>
      <c r="C15" s="155"/>
      <c r="D15" s="156" t="s">
        <v>26</v>
      </c>
      <c r="E15" s="155">
        <v>91.2</v>
      </c>
      <c r="F15" s="91"/>
    </row>
    <row r="16" customHeight="true" spans="1:6">
      <c r="A16" s="74"/>
      <c r="B16" s="156" t="s">
        <v>22</v>
      </c>
      <c r="C16" s="155"/>
      <c r="D16" s="156" t="s">
        <v>27</v>
      </c>
      <c r="E16" s="155"/>
      <c r="F16" s="91"/>
    </row>
    <row r="17" customHeight="true" spans="1:6">
      <c r="A17" s="74"/>
      <c r="B17" s="156" t="s">
        <v>22</v>
      </c>
      <c r="C17" s="155"/>
      <c r="D17" s="156" t="s">
        <v>28</v>
      </c>
      <c r="E17" s="155"/>
      <c r="F17" s="91"/>
    </row>
    <row r="18" customHeight="true" spans="1:6">
      <c r="A18" s="74"/>
      <c r="B18" s="156" t="s">
        <v>22</v>
      </c>
      <c r="C18" s="155"/>
      <c r="D18" s="156" t="s">
        <v>29</v>
      </c>
      <c r="E18" s="155">
        <v>10.92</v>
      </c>
      <c r="F18" s="91"/>
    </row>
    <row r="19" customHeight="true" spans="1:6">
      <c r="A19" s="74"/>
      <c r="B19" s="156" t="s">
        <v>22</v>
      </c>
      <c r="C19" s="155"/>
      <c r="D19" s="156" t="s">
        <v>30</v>
      </c>
      <c r="E19" s="155">
        <v>4938.18</v>
      </c>
      <c r="F19" s="91"/>
    </row>
    <row r="20" customHeight="true" spans="1:6">
      <c r="A20" s="74"/>
      <c r="B20" s="156" t="s">
        <v>22</v>
      </c>
      <c r="C20" s="155"/>
      <c r="D20" s="156" t="s">
        <v>31</v>
      </c>
      <c r="E20" s="155"/>
      <c r="F20" s="91"/>
    </row>
    <row r="21" customHeight="true" spans="1:6">
      <c r="A21" s="74"/>
      <c r="B21" s="156" t="s">
        <v>22</v>
      </c>
      <c r="C21" s="155"/>
      <c r="D21" s="156" t="s">
        <v>32</v>
      </c>
      <c r="E21" s="155"/>
      <c r="F21" s="91"/>
    </row>
    <row r="22" customHeight="true" spans="1:6">
      <c r="A22" s="74"/>
      <c r="B22" s="156" t="s">
        <v>22</v>
      </c>
      <c r="C22" s="155"/>
      <c r="D22" s="156" t="s">
        <v>33</v>
      </c>
      <c r="E22" s="155"/>
      <c r="F22" s="91"/>
    </row>
    <row r="23" customHeight="true" spans="1:6">
      <c r="A23" s="74"/>
      <c r="B23" s="156" t="s">
        <v>22</v>
      </c>
      <c r="C23" s="155"/>
      <c r="D23" s="156" t="s">
        <v>34</v>
      </c>
      <c r="E23" s="155"/>
      <c r="F23" s="91"/>
    </row>
    <row r="24" customHeight="true" spans="1:6">
      <c r="A24" s="74"/>
      <c r="B24" s="156" t="s">
        <v>22</v>
      </c>
      <c r="C24" s="155"/>
      <c r="D24" s="156" t="s">
        <v>35</v>
      </c>
      <c r="E24" s="155"/>
      <c r="F24" s="91"/>
    </row>
    <row r="25" customHeight="true" spans="1:6">
      <c r="A25" s="74"/>
      <c r="B25" s="156" t="s">
        <v>22</v>
      </c>
      <c r="C25" s="155"/>
      <c r="D25" s="156" t="s">
        <v>36</v>
      </c>
      <c r="E25" s="155">
        <v>228.01</v>
      </c>
      <c r="F25" s="91"/>
    </row>
    <row r="26" customHeight="true" spans="1:6">
      <c r="A26" s="74"/>
      <c r="B26" s="156" t="s">
        <v>22</v>
      </c>
      <c r="C26" s="155"/>
      <c r="D26" s="156" t="s">
        <v>37</v>
      </c>
      <c r="E26" s="155"/>
      <c r="F26" s="91"/>
    </row>
    <row r="27" customHeight="true" spans="1:6">
      <c r="A27" s="74"/>
      <c r="B27" s="156" t="s">
        <v>22</v>
      </c>
      <c r="C27" s="155"/>
      <c r="D27" s="156" t="s">
        <v>38</v>
      </c>
      <c r="E27" s="155"/>
      <c r="F27" s="91"/>
    </row>
    <row r="28" customHeight="true" spans="1:6">
      <c r="A28" s="74"/>
      <c r="B28" s="156" t="s">
        <v>22</v>
      </c>
      <c r="C28" s="155"/>
      <c r="D28" s="156" t="s">
        <v>39</v>
      </c>
      <c r="E28" s="155"/>
      <c r="F28" s="91"/>
    </row>
    <row r="29" customHeight="true" spans="1:6">
      <c r="A29" s="74"/>
      <c r="B29" s="156" t="s">
        <v>22</v>
      </c>
      <c r="C29" s="155"/>
      <c r="D29" s="156" t="s">
        <v>40</v>
      </c>
      <c r="E29" s="155"/>
      <c r="F29" s="91"/>
    </row>
    <row r="30" customHeight="true" spans="1:6">
      <c r="A30" s="74"/>
      <c r="B30" s="156" t="s">
        <v>22</v>
      </c>
      <c r="C30" s="155"/>
      <c r="D30" s="156" t="s">
        <v>41</v>
      </c>
      <c r="E30" s="155"/>
      <c r="F30" s="91"/>
    </row>
    <row r="31" customHeight="true" spans="1:6">
      <c r="A31" s="74"/>
      <c r="B31" s="156" t="s">
        <v>22</v>
      </c>
      <c r="C31" s="155"/>
      <c r="D31" s="156" t="s">
        <v>42</v>
      </c>
      <c r="E31" s="155"/>
      <c r="F31" s="91"/>
    </row>
    <row r="32" customHeight="true" spans="1:6">
      <c r="A32" s="74"/>
      <c r="B32" s="156" t="s">
        <v>22</v>
      </c>
      <c r="C32" s="155"/>
      <c r="D32" s="156" t="s">
        <v>43</v>
      </c>
      <c r="E32" s="155"/>
      <c r="F32" s="91"/>
    </row>
    <row r="33" customHeight="true" spans="1:6">
      <c r="A33" s="74"/>
      <c r="B33" s="156" t="s">
        <v>22</v>
      </c>
      <c r="C33" s="155"/>
      <c r="D33" s="156" t="s">
        <v>44</v>
      </c>
      <c r="E33" s="155"/>
      <c r="F33" s="91"/>
    </row>
    <row r="34" customHeight="true" spans="1:6">
      <c r="A34" s="74"/>
      <c r="B34" s="156" t="s">
        <v>22</v>
      </c>
      <c r="C34" s="155"/>
      <c r="D34" s="156" t="s">
        <v>45</v>
      </c>
      <c r="E34" s="155"/>
      <c r="F34" s="91"/>
    </row>
    <row r="35" customHeight="true" spans="1:6">
      <c r="A35" s="74"/>
      <c r="B35" s="156" t="s">
        <v>22</v>
      </c>
      <c r="C35" s="155"/>
      <c r="D35" s="156" t="s">
        <v>46</v>
      </c>
      <c r="E35" s="155"/>
      <c r="F35" s="91"/>
    </row>
    <row r="36" customHeight="true" spans="1:6">
      <c r="A36" s="77"/>
      <c r="B36" s="173" t="s">
        <v>47</v>
      </c>
      <c r="C36" s="174">
        <f>C11+C6</f>
        <v>5537.51</v>
      </c>
      <c r="D36" s="173" t="s">
        <v>48</v>
      </c>
      <c r="E36" s="174">
        <f>C36</f>
        <v>5537.51</v>
      </c>
      <c r="F36" s="92"/>
    </row>
    <row r="37" customHeight="true" spans="1:6">
      <c r="A37" s="74"/>
      <c r="B37" s="154" t="s">
        <v>49</v>
      </c>
      <c r="C37" s="155"/>
      <c r="D37" s="154" t="s">
        <v>50</v>
      </c>
      <c r="E37" s="155"/>
      <c r="F37" s="179"/>
    </row>
    <row r="38" customHeight="true" spans="1:6">
      <c r="A38" s="58"/>
      <c r="B38" s="154" t="s">
        <v>51</v>
      </c>
      <c r="C38" s="155"/>
      <c r="D38" s="154" t="s">
        <v>52</v>
      </c>
      <c r="E38" s="155"/>
      <c r="F38" s="179"/>
    </row>
    <row r="39" customHeight="true" spans="1:6">
      <c r="A39" s="58"/>
      <c r="B39" s="175"/>
      <c r="C39" s="175"/>
      <c r="D39" s="154" t="s">
        <v>53</v>
      </c>
      <c r="E39" s="155"/>
      <c r="F39" s="179"/>
    </row>
    <row r="40" customHeight="true" spans="1:6">
      <c r="A40" s="176"/>
      <c r="B40" s="177" t="s">
        <v>54</v>
      </c>
      <c r="C40" s="174">
        <f>C36</f>
        <v>5537.51</v>
      </c>
      <c r="D40" s="177" t="s">
        <v>55</v>
      </c>
      <c r="E40" s="174">
        <f>E36</f>
        <v>5537.51</v>
      </c>
      <c r="F40" s="180"/>
    </row>
    <row r="41" customHeight="true" spans="1:6">
      <c r="A41" s="157"/>
      <c r="B41" s="157"/>
      <c r="C41" s="178"/>
      <c r="D41" s="178"/>
      <c r="E41" s="157"/>
      <c r="F41" s="181"/>
    </row>
  </sheetData>
  <mergeCells count="4">
    <mergeCell ref="B2:E2"/>
    <mergeCell ref="B4:C4"/>
    <mergeCell ref="D4:E4"/>
    <mergeCell ref="A6:A35"/>
  </mergeCells>
  <printOptions horizontalCentered="true"/>
  <pageMargins left="0.751388888888889" right="0.751388888888889" top="0.271527777777778" bottom="0.271527777777778" header="0" footer="0"/>
  <pageSetup paperSize="9" scale="87"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workbookViewId="0">
      <pane ySplit="6" topLeftCell="A7" activePane="bottomLeft" state="frozen"/>
      <selection/>
      <selection pane="bottomLeft" activeCell="R10" sqref="R10"/>
    </sheetView>
  </sheetViews>
  <sheetFormatPr defaultColWidth="10" defaultRowHeight="13.5"/>
  <cols>
    <col min="1" max="1" width="1.53333333333333" customWidth="true"/>
    <col min="2" max="2" width="8.125" customWidth="true"/>
    <col min="3" max="3" width="30.125" customWidth="true"/>
    <col min="4" max="4" width="8.375" customWidth="true"/>
    <col min="5" max="14" width="8.125" style="164" customWidth="true"/>
    <col min="15" max="15" width="1.75" customWidth="true"/>
  </cols>
  <sheetData>
    <row r="1" ht="14.3" customHeight="true" spans="1:15">
      <c r="A1" s="69"/>
      <c r="B1" s="70" t="s">
        <v>56</v>
      </c>
      <c r="C1" s="94" t="s">
        <v>57</v>
      </c>
      <c r="D1" s="95"/>
      <c r="E1" s="95"/>
      <c r="F1" s="95"/>
      <c r="G1" s="94"/>
      <c r="H1" s="94"/>
      <c r="I1" s="94"/>
      <c r="J1" s="94"/>
      <c r="K1" s="94"/>
      <c r="L1" s="94"/>
      <c r="M1" s="94"/>
      <c r="N1" s="87"/>
      <c r="O1" s="74"/>
    </row>
    <row r="2" ht="19.9" customHeight="true" spans="1:15">
      <c r="A2" s="69"/>
      <c r="B2" s="71" t="s">
        <v>58</v>
      </c>
      <c r="C2" s="71"/>
      <c r="D2" s="71"/>
      <c r="E2" s="166"/>
      <c r="F2" s="166"/>
      <c r="G2" s="166"/>
      <c r="H2" s="166"/>
      <c r="I2" s="166"/>
      <c r="J2" s="166"/>
      <c r="K2" s="166"/>
      <c r="L2" s="166"/>
      <c r="M2" s="166"/>
      <c r="N2" s="166"/>
      <c r="O2" s="74" t="s">
        <v>2</v>
      </c>
    </row>
    <row r="3" ht="17.05" customHeight="true" spans="1:15">
      <c r="A3" s="72"/>
      <c r="B3" s="73" t="s">
        <v>4</v>
      </c>
      <c r="C3" s="73"/>
      <c r="D3" s="72"/>
      <c r="E3" s="140"/>
      <c r="F3" s="140"/>
      <c r="G3" s="140"/>
      <c r="H3" s="140"/>
      <c r="I3" s="140"/>
      <c r="J3" s="140"/>
      <c r="K3" s="140"/>
      <c r="L3" s="140"/>
      <c r="M3" s="170" t="s">
        <v>5</v>
      </c>
      <c r="N3" s="171"/>
      <c r="O3" s="89"/>
    </row>
    <row r="4" s="148" customFormat="true" ht="21.35" customHeight="true" spans="1:15">
      <c r="A4" s="165"/>
      <c r="B4" s="75" t="s">
        <v>8</v>
      </c>
      <c r="C4" s="75"/>
      <c r="D4" s="75" t="s">
        <v>59</v>
      </c>
      <c r="E4" s="96" t="s">
        <v>60</v>
      </c>
      <c r="F4" s="96" t="s">
        <v>61</v>
      </c>
      <c r="G4" s="96" t="s">
        <v>62</v>
      </c>
      <c r="H4" s="96" t="s">
        <v>63</v>
      </c>
      <c r="I4" s="96" t="s">
        <v>64</v>
      </c>
      <c r="J4" s="96" t="s">
        <v>65</v>
      </c>
      <c r="K4" s="96" t="s">
        <v>66</v>
      </c>
      <c r="L4" s="96" t="s">
        <v>67</v>
      </c>
      <c r="M4" s="96" t="s">
        <v>68</v>
      </c>
      <c r="N4" s="96" t="s">
        <v>69</v>
      </c>
      <c r="O4" s="172"/>
    </row>
    <row r="5" s="148" customFormat="true" ht="21.35" customHeight="true" spans="1:15">
      <c r="A5" s="165"/>
      <c r="B5" s="75" t="s">
        <v>70</v>
      </c>
      <c r="C5" s="75" t="s">
        <v>71</v>
      </c>
      <c r="D5" s="75"/>
      <c r="E5" s="96"/>
      <c r="F5" s="96"/>
      <c r="G5" s="96"/>
      <c r="H5" s="96"/>
      <c r="I5" s="96"/>
      <c r="J5" s="96"/>
      <c r="K5" s="96"/>
      <c r="L5" s="96"/>
      <c r="M5" s="96"/>
      <c r="N5" s="96"/>
      <c r="O5" s="172"/>
    </row>
    <row r="6" s="148" customFormat="true" ht="21.35" customHeight="true" spans="1:15">
      <c r="A6" s="165"/>
      <c r="B6" s="75"/>
      <c r="C6" s="75"/>
      <c r="D6" s="75"/>
      <c r="E6" s="96"/>
      <c r="F6" s="96"/>
      <c r="G6" s="96"/>
      <c r="H6" s="96"/>
      <c r="I6" s="96"/>
      <c r="J6" s="96"/>
      <c r="K6" s="96"/>
      <c r="L6" s="96"/>
      <c r="M6" s="96"/>
      <c r="N6" s="96"/>
      <c r="O6" s="172"/>
    </row>
    <row r="7" ht="19.9" customHeight="true" spans="1:15">
      <c r="A7" s="77"/>
      <c r="B7" s="78"/>
      <c r="C7" s="78" t="s">
        <v>72</v>
      </c>
      <c r="D7" s="82">
        <f>K7+F7</f>
        <v>5537.51</v>
      </c>
      <c r="E7" s="167"/>
      <c r="F7" s="167">
        <f>F8</f>
        <v>5198.18</v>
      </c>
      <c r="G7" s="167"/>
      <c r="H7" s="167"/>
      <c r="I7" s="167"/>
      <c r="J7" s="167"/>
      <c r="K7" s="167">
        <v>339.33</v>
      </c>
      <c r="L7" s="167"/>
      <c r="M7" s="167"/>
      <c r="N7" s="167"/>
      <c r="O7" s="92"/>
    </row>
    <row r="8" ht="19.9" customHeight="true" spans="1:15">
      <c r="A8" s="76"/>
      <c r="B8" s="79"/>
      <c r="C8" s="83" t="s">
        <v>22</v>
      </c>
      <c r="D8" s="84">
        <f t="shared" ref="D8:D13" si="0">F8+K8</f>
        <v>5537.51</v>
      </c>
      <c r="E8" s="168"/>
      <c r="F8" s="168">
        <f>F9+F10+F11+F12+F13</f>
        <v>5198.18</v>
      </c>
      <c r="G8" s="168"/>
      <c r="H8" s="168"/>
      <c r="I8" s="168"/>
      <c r="J8" s="168"/>
      <c r="K8" s="168">
        <v>339.33</v>
      </c>
      <c r="L8" s="168"/>
      <c r="M8" s="168"/>
      <c r="N8" s="168"/>
      <c r="O8" s="90"/>
    </row>
    <row r="9" ht="19.9" customHeight="true" spans="1:15">
      <c r="A9" s="76"/>
      <c r="B9" s="79" t="s">
        <v>73</v>
      </c>
      <c r="C9" s="83" t="s">
        <v>74</v>
      </c>
      <c r="D9" s="84">
        <f t="shared" si="0"/>
        <v>970.99</v>
      </c>
      <c r="E9" s="169"/>
      <c r="F9" s="169">
        <v>970.99</v>
      </c>
      <c r="G9" s="169"/>
      <c r="H9" s="169"/>
      <c r="I9" s="169"/>
      <c r="J9" s="169"/>
      <c r="K9" s="169"/>
      <c r="L9" s="169"/>
      <c r="M9" s="169"/>
      <c r="N9" s="169"/>
      <c r="O9" s="90"/>
    </row>
    <row r="10" ht="19.9" customHeight="true" spans="1:15">
      <c r="A10" s="76"/>
      <c r="B10" s="79" t="s">
        <v>75</v>
      </c>
      <c r="C10" s="83" t="s">
        <v>76</v>
      </c>
      <c r="D10" s="84">
        <f t="shared" si="0"/>
        <v>1901.48</v>
      </c>
      <c r="E10" s="169"/>
      <c r="F10" s="169">
        <v>1901.48</v>
      </c>
      <c r="G10" s="169"/>
      <c r="H10" s="169"/>
      <c r="I10" s="169"/>
      <c r="J10" s="169"/>
      <c r="K10" s="169"/>
      <c r="L10" s="169"/>
      <c r="M10" s="169"/>
      <c r="N10" s="169"/>
      <c r="O10" s="90"/>
    </row>
    <row r="11" ht="19.9" customHeight="true" spans="1:15">
      <c r="A11" s="76"/>
      <c r="B11" s="79" t="s">
        <v>77</v>
      </c>
      <c r="C11" s="83" t="s">
        <v>78</v>
      </c>
      <c r="D11" s="84">
        <f t="shared" si="0"/>
        <v>2209.41</v>
      </c>
      <c r="E11" s="169"/>
      <c r="F11" s="169">
        <v>1870.08</v>
      </c>
      <c r="G11" s="169"/>
      <c r="H11" s="169"/>
      <c r="I11" s="169"/>
      <c r="J11" s="169"/>
      <c r="K11" s="169">
        <v>339.33</v>
      </c>
      <c r="L11" s="169"/>
      <c r="M11" s="169"/>
      <c r="N11" s="169"/>
      <c r="O11" s="90"/>
    </row>
    <row r="12" ht="19.9" customHeight="true" spans="1:15">
      <c r="A12" s="76"/>
      <c r="B12" s="79" t="s">
        <v>79</v>
      </c>
      <c r="C12" s="83" t="s">
        <v>80</v>
      </c>
      <c r="D12" s="84">
        <f t="shared" si="0"/>
        <v>331.54</v>
      </c>
      <c r="E12" s="169"/>
      <c r="F12" s="169">
        <v>331.54</v>
      </c>
      <c r="G12" s="169"/>
      <c r="H12" s="169"/>
      <c r="I12" s="169"/>
      <c r="J12" s="169"/>
      <c r="K12" s="169"/>
      <c r="L12" s="169"/>
      <c r="M12" s="169"/>
      <c r="N12" s="169"/>
      <c r="O12" s="90"/>
    </row>
    <row r="13" ht="19.9" customHeight="true" spans="1:15">
      <c r="A13" s="76"/>
      <c r="B13" s="79" t="s">
        <v>81</v>
      </c>
      <c r="C13" s="83" t="s">
        <v>82</v>
      </c>
      <c r="D13" s="84">
        <f t="shared" si="0"/>
        <v>124.09</v>
      </c>
      <c r="E13" s="169"/>
      <c r="F13" s="169">
        <v>124.09</v>
      </c>
      <c r="G13" s="169"/>
      <c r="H13" s="169"/>
      <c r="I13" s="169"/>
      <c r="J13" s="169"/>
      <c r="K13" s="169"/>
      <c r="L13" s="169"/>
      <c r="M13" s="169"/>
      <c r="N13" s="169"/>
      <c r="O13" s="90"/>
    </row>
    <row r="14" ht="8.5" customHeight="true" spans="1:15">
      <c r="A14" s="80"/>
      <c r="B14" s="80"/>
      <c r="C14" s="80"/>
      <c r="D14" s="80"/>
      <c r="E14" s="81"/>
      <c r="F14" s="81"/>
      <c r="G14" s="81"/>
      <c r="H14" s="81"/>
      <c r="I14" s="81"/>
      <c r="J14" s="81"/>
      <c r="K14" s="81"/>
      <c r="L14" s="81"/>
      <c r="M14" s="81"/>
      <c r="N14" s="81"/>
      <c r="O14" s="93"/>
    </row>
  </sheetData>
  <mergeCells count="18">
    <mergeCell ref="B2:N2"/>
    <mergeCell ref="B3:C3"/>
    <mergeCell ref="M3:N3"/>
    <mergeCell ref="B4:C4"/>
    <mergeCell ref="A9:A13"/>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1"/>
  <sheetViews>
    <sheetView workbookViewId="0">
      <pane ySplit="6" topLeftCell="A7" activePane="bottomLeft" state="frozen"/>
      <selection/>
      <selection pane="bottomLeft" activeCell="O17" sqref="O17"/>
    </sheetView>
  </sheetViews>
  <sheetFormatPr defaultColWidth="10" defaultRowHeight="13.5"/>
  <cols>
    <col min="1" max="1" width="1.53333333333333" customWidth="true"/>
    <col min="2" max="4" width="6.15" customWidth="true"/>
    <col min="5" max="5" width="16.825" customWidth="true"/>
    <col min="6" max="6" width="41.0333333333333" customWidth="true"/>
    <col min="7" max="9" width="16.4083333333333" customWidth="true"/>
    <col min="10" max="10" width="10.95" customWidth="true"/>
    <col min="11" max="11" width="9.06666666666667" customWidth="true"/>
    <col min="12" max="12" width="1.53333333333333" customWidth="true"/>
    <col min="13" max="13" width="9.76666666666667" customWidth="true"/>
  </cols>
  <sheetData>
    <row r="1" ht="14.3" customHeight="true" spans="1:12">
      <c r="A1" s="69"/>
      <c r="B1" s="70" t="s">
        <v>83</v>
      </c>
      <c r="C1" s="70"/>
      <c r="D1" s="70"/>
      <c r="E1" s="94"/>
      <c r="F1" s="94"/>
      <c r="G1" s="95"/>
      <c r="H1" s="95"/>
      <c r="I1" s="95"/>
      <c r="J1" s="95"/>
      <c r="K1" s="87"/>
      <c r="L1" s="74"/>
    </row>
    <row r="2" ht="19.9" customHeight="true" spans="1:12">
      <c r="A2" s="69"/>
      <c r="B2" s="71" t="s">
        <v>84</v>
      </c>
      <c r="C2" s="71"/>
      <c r="D2" s="71"/>
      <c r="E2" s="71"/>
      <c r="F2" s="71"/>
      <c r="G2" s="71"/>
      <c r="H2" s="71"/>
      <c r="I2" s="71"/>
      <c r="J2" s="71"/>
      <c r="K2" s="71"/>
      <c r="L2" s="74" t="s">
        <v>2</v>
      </c>
    </row>
    <row r="3" ht="17.05" customHeight="true" spans="1:12">
      <c r="A3" s="72"/>
      <c r="B3" s="73" t="s">
        <v>4</v>
      </c>
      <c r="C3" s="73"/>
      <c r="D3" s="73"/>
      <c r="E3" s="73"/>
      <c r="F3" s="73"/>
      <c r="G3" s="72"/>
      <c r="H3" s="72"/>
      <c r="I3" s="140"/>
      <c r="J3" s="140"/>
      <c r="K3" s="88" t="s">
        <v>5</v>
      </c>
      <c r="L3" s="89"/>
    </row>
    <row r="4" ht="21.35" customHeight="true" spans="1:12">
      <c r="A4" s="74"/>
      <c r="B4" s="75" t="s">
        <v>8</v>
      </c>
      <c r="C4" s="75"/>
      <c r="D4" s="75"/>
      <c r="E4" s="75"/>
      <c r="F4" s="75"/>
      <c r="G4" s="75" t="s">
        <v>59</v>
      </c>
      <c r="H4" s="75" t="s">
        <v>85</v>
      </c>
      <c r="I4" s="75" t="s">
        <v>86</v>
      </c>
      <c r="J4" s="96" t="s">
        <v>87</v>
      </c>
      <c r="K4" s="96" t="s">
        <v>88</v>
      </c>
      <c r="L4" s="90"/>
    </row>
    <row r="5" ht="21.35" customHeight="true" spans="1:12">
      <c r="A5" s="76"/>
      <c r="B5" s="75" t="s">
        <v>89</v>
      </c>
      <c r="C5" s="75"/>
      <c r="D5" s="75"/>
      <c r="E5" s="75" t="s">
        <v>70</v>
      </c>
      <c r="F5" s="75" t="s">
        <v>71</v>
      </c>
      <c r="G5" s="75"/>
      <c r="H5" s="75"/>
      <c r="I5" s="75"/>
      <c r="J5" s="96"/>
      <c r="K5" s="96"/>
      <c r="L5" s="90"/>
    </row>
    <row r="6" ht="21.35" customHeight="true" spans="1:12">
      <c r="A6" s="76"/>
      <c r="B6" s="75" t="s">
        <v>90</v>
      </c>
      <c r="C6" s="75" t="s">
        <v>91</v>
      </c>
      <c r="D6" s="75" t="s">
        <v>92</v>
      </c>
      <c r="E6" s="75"/>
      <c r="F6" s="75"/>
      <c r="G6" s="75"/>
      <c r="H6" s="75"/>
      <c r="I6" s="75"/>
      <c r="J6" s="96"/>
      <c r="K6" s="96"/>
      <c r="L6" s="91"/>
    </row>
    <row r="7" ht="19.9" customHeight="true" spans="1:12">
      <c r="A7" s="77"/>
      <c r="B7" s="78"/>
      <c r="C7" s="78"/>
      <c r="D7" s="78"/>
      <c r="E7" s="78"/>
      <c r="F7" s="78" t="s">
        <v>72</v>
      </c>
      <c r="G7" s="82">
        <f>G8</f>
        <v>5537.51</v>
      </c>
      <c r="H7" s="82">
        <f>H8</f>
        <v>4696.29</v>
      </c>
      <c r="I7" s="82">
        <f>I8</f>
        <v>841.22</v>
      </c>
      <c r="J7" s="82"/>
      <c r="K7" s="82"/>
      <c r="L7" s="92"/>
    </row>
    <row r="8" ht="19.9" customHeight="true" spans="1:12">
      <c r="A8" s="76"/>
      <c r="B8" s="79"/>
      <c r="C8" s="79"/>
      <c r="D8" s="79"/>
      <c r="E8" s="79"/>
      <c r="F8" s="83" t="s">
        <v>22</v>
      </c>
      <c r="G8" s="84">
        <f>G9+G16+G21+G30+G35</f>
        <v>5537.51</v>
      </c>
      <c r="H8" s="84">
        <f>H9+H16+H21+H30+H35</f>
        <v>4696.29</v>
      </c>
      <c r="I8" s="84">
        <f>I9+I16+I21+I30+I35</f>
        <v>841.22</v>
      </c>
      <c r="J8" s="84"/>
      <c r="K8" s="84"/>
      <c r="L8" s="90"/>
    </row>
    <row r="9" ht="19.9" customHeight="true" spans="1:12">
      <c r="A9" s="76"/>
      <c r="B9" s="79"/>
      <c r="C9" s="79"/>
      <c r="D9" s="79"/>
      <c r="E9" s="79"/>
      <c r="F9" s="83" t="s">
        <v>74</v>
      </c>
      <c r="G9" s="84">
        <v>970.99</v>
      </c>
      <c r="H9" s="84">
        <v>802.73</v>
      </c>
      <c r="I9" s="84">
        <v>168.26</v>
      </c>
      <c r="J9" s="84"/>
      <c r="K9" s="84"/>
      <c r="L9" s="90"/>
    </row>
    <row r="10" ht="19.9" customHeight="true" spans="1:12">
      <c r="A10" s="76"/>
      <c r="B10" s="79" t="s">
        <v>93</v>
      </c>
      <c r="C10" s="79" t="s">
        <v>94</v>
      </c>
      <c r="D10" s="79" t="s">
        <v>94</v>
      </c>
      <c r="E10" s="79" t="s">
        <v>73</v>
      </c>
      <c r="F10" s="83" t="s">
        <v>95</v>
      </c>
      <c r="G10" s="84">
        <v>69.67</v>
      </c>
      <c r="H10" s="86">
        <v>69.67</v>
      </c>
      <c r="I10" s="86"/>
      <c r="J10" s="86"/>
      <c r="K10" s="86"/>
      <c r="L10" s="91"/>
    </row>
    <row r="11" ht="19.9" customHeight="true" spans="1:12">
      <c r="A11" s="76"/>
      <c r="B11" s="79" t="s">
        <v>96</v>
      </c>
      <c r="C11" s="79" t="s">
        <v>97</v>
      </c>
      <c r="D11" s="79" t="s">
        <v>98</v>
      </c>
      <c r="E11" s="79" t="s">
        <v>73</v>
      </c>
      <c r="F11" s="83" t="s">
        <v>99</v>
      </c>
      <c r="G11" s="84">
        <v>24.12</v>
      </c>
      <c r="H11" s="86">
        <v>24.12</v>
      </c>
      <c r="I11" s="86"/>
      <c r="J11" s="86"/>
      <c r="K11" s="86"/>
      <c r="L11" s="91"/>
    </row>
    <row r="12" ht="19.9" customHeight="true" spans="1:12">
      <c r="A12" s="76"/>
      <c r="B12" s="79" t="s">
        <v>100</v>
      </c>
      <c r="C12" s="79" t="s">
        <v>94</v>
      </c>
      <c r="D12" s="79" t="s">
        <v>101</v>
      </c>
      <c r="E12" s="79" t="s">
        <v>73</v>
      </c>
      <c r="F12" s="83" t="s">
        <v>102</v>
      </c>
      <c r="G12" s="84">
        <v>3.64</v>
      </c>
      <c r="H12" s="86"/>
      <c r="I12" s="86">
        <v>3.64</v>
      </c>
      <c r="J12" s="86"/>
      <c r="K12" s="86"/>
      <c r="L12" s="91"/>
    </row>
    <row r="13" ht="19.9" customHeight="true" spans="1:12">
      <c r="A13" s="76"/>
      <c r="B13" s="79" t="s">
        <v>103</v>
      </c>
      <c r="C13" s="79" t="s">
        <v>98</v>
      </c>
      <c r="D13" s="79" t="s">
        <v>98</v>
      </c>
      <c r="E13" s="79" t="s">
        <v>73</v>
      </c>
      <c r="F13" s="83" t="s">
        <v>104</v>
      </c>
      <c r="G13" s="84">
        <v>652.35</v>
      </c>
      <c r="H13" s="86">
        <v>652.35</v>
      </c>
      <c r="I13" s="86"/>
      <c r="J13" s="86"/>
      <c r="K13" s="86"/>
      <c r="L13" s="91"/>
    </row>
    <row r="14" ht="19.9" customHeight="true" spans="1:12">
      <c r="A14" s="76"/>
      <c r="B14" s="79" t="s">
        <v>103</v>
      </c>
      <c r="C14" s="79" t="s">
        <v>98</v>
      </c>
      <c r="D14" s="79" t="s">
        <v>105</v>
      </c>
      <c r="E14" s="79" t="s">
        <v>73</v>
      </c>
      <c r="F14" s="83" t="s">
        <v>106</v>
      </c>
      <c r="G14" s="84">
        <v>164.62</v>
      </c>
      <c r="H14" s="86"/>
      <c r="I14" s="86">
        <v>164.62</v>
      </c>
      <c r="J14" s="86"/>
      <c r="K14" s="86"/>
      <c r="L14" s="91"/>
    </row>
    <row r="15" ht="19.9" customHeight="true" spans="1:12">
      <c r="A15" s="76"/>
      <c r="B15" s="79" t="s">
        <v>107</v>
      </c>
      <c r="C15" s="79" t="s">
        <v>105</v>
      </c>
      <c r="D15" s="79" t="s">
        <v>98</v>
      </c>
      <c r="E15" s="79" t="s">
        <v>73</v>
      </c>
      <c r="F15" s="83" t="s">
        <v>108</v>
      </c>
      <c r="G15" s="84">
        <v>56.59</v>
      </c>
      <c r="H15" s="86">
        <v>56.59</v>
      </c>
      <c r="I15" s="86"/>
      <c r="J15" s="86"/>
      <c r="K15" s="86"/>
      <c r="L15" s="91"/>
    </row>
    <row r="16" ht="19.9" customHeight="true" spans="2:12">
      <c r="B16" s="79"/>
      <c r="C16" s="79"/>
      <c r="D16" s="79"/>
      <c r="E16" s="79"/>
      <c r="F16" s="83" t="s">
        <v>109</v>
      </c>
      <c r="G16" s="84">
        <v>124.09</v>
      </c>
      <c r="H16" s="84">
        <v>105.39</v>
      </c>
      <c r="I16" s="84">
        <v>18.7</v>
      </c>
      <c r="J16" s="84"/>
      <c r="K16" s="84"/>
      <c r="L16" s="90"/>
    </row>
    <row r="17" ht="19.9" customHeight="true" spans="1:12">
      <c r="A17" s="76"/>
      <c r="B17" s="79" t="s">
        <v>93</v>
      </c>
      <c r="C17" s="79" t="s">
        <v>94</v>
      </c>
      <c r="D17" s="79" t="s">
        <v>94</v>
      </c>
      <c r="E17" s="79" t="s">
        <v>81</v>
      </c>
      <c r="F17" s="83" t="s">
        <v>95</v>
      </c>
      <c r="G17" s="84">
        <v>10.82</v>
      </c>
      <c r="H17" s="86">
        <v>10.82</v>
      </c>
      <c r="I17" s="86"/>
      <c r="J17" s="86"/>
      <c r="K17" s="86"/>
      <c r="L17" s="91"/>
    </row>
    <row r="18" ht="19.9" customHeight="true" spans="1:12">
      <c r="A18" s="76"/>
      <c r="B18" s="79" t="s">
        <v>96</v>
      </c>
      <c r="C18" s="79" t="s">
        <v>97</v>
      </c>
      <c r="D18" s="79" t="s">
        <v>105</v>
      </c>
      <c r="E18" s="79" t="s">
        <v>81</v>
      </c>
      <c r="F18" s="83" t="s">
        <v>110</v>
      </c>
      <c r="G18" s="84">
        <v>3.64</v>
      </c>
      <c r="H18" s="86">
        <v>3.64</v>
      </c>
      <c r="I18" s="86"/>
      <c r="J18" s="86"/>
      <c r="K18" s="86"/>
      <c r="L18" s="91"/>
    </row>
    <row r="19" ht="19.9" customHeight="true" spans="1:12">
      <c r="A19" s="76"/>
      <c r="B19" s="79" t="s">
        <v>103</v>
      </c>
      <c r="C19" s="79" t="s">
        <v>98</v>
      </c>
      <c r="D19" s="79" t="s">
        <v>101</v>
      </c>
      <c r="E19" s="79" t="s">
        <v>81</v>
      </c>
      <c r="F19" s="83" t="s">
        <v>111</v>
      </c>
      <c r="G19" s="84">
        <v>99.97</v>
      </c>
      <c r="H19" s="86">
        <v>81.27</v>
      </c>
      <c r="I19" s="86">
        <v>18.7</v>
      </c>
      <c r="J19" s="86"/>
      <c r="K19" s="86"/>
      <c r="L19" s="91"/>
    </row>
    <row r="20" ht="19.9" customHeight="true" spans="1:12">
      <c r="A20" s="76"/>
      <c r="B20" s="79" t="s">
        <v>107</v>
      </c>
      <c r="C20" s="79" t="s">
        <v>105</v>
      </c>
      <c r="D20" s="79" t="s">
        <v>98</v>
      </c>
      <c r="E20" s="79" t="s">
        <v>81</v>
      </c>
      <c r="F20" s="83" t="s">
        <v>108</v>
      </c>
      <c r="G20" s="84">
        <v>9.66</v>
      </c>
      <c r="H20" s="86">
        <v>9.66</v>
      </c>
      <c r="I20" s="86"/>
      <c r="J20" s="86"/>
      <c r="K20" s="86"/>
      <c r="L20" s="91"/>
    </row>
    <row r="21" ht="19.9" customHeight="true" spans="2:12">
      <c r="B21" s="79"/>
      <c r="C21" s="79"/>
      <c r="D21" s="79"/>
      <c r="E21" s="79"/>
      <c r="F21" s="83" t="s">
        <v>112</v>
      </c>
      <c r="G21" s="84">
        <v>1901.48</v>
      </c>
      <c r="H21" s="84">
        <v>1704.33</v>
      </c>
      <c r="I21" s="84">
        <v>197.15</v>
      </c>
      <c r="J21" s="84"/>
      <c r="K21" s="84"/>
      <c r="L21" s="90"/>
    </row>
    <row r="22" ht="19.9" customHeight="true" spans="1:12">
      <c r="A22" s="76"/>
      <c r="B22" s="79" t="s">
        <v>93</v>
      </c>
      <c r="C22" s="79" t="s">
        <v>94</v>
      </c>
      <c r="D22" s="79" t="s">
        <v>98</v>
      </c>
      <c r="E22" s="79" t="s">
        <v>75</v>
      </c>
      <c r="F22" s="83" t="s">
        <v>113</v>
      </c>
      <c r="G22" s="84">
        <v>1.26</v>
      </c>
      <c r="H22" s="86">
        <v>1.26</v>
      </c>
      <c r="I22" s="86"/>
      <c r="J22" s="86"/>
      <c r="K22" s="86"/>
      <c r="L22" s="91"/>
    </row>
    <row r="23" ht="19.9" customHeight="true" spans="1:12">
      <c r="A23" s="76"/>
      <c r="B23" s="79" t="s">
        <v>93</v>
      </c>
      <c r="C23" s="79" t="s">
        <v>94</v>
      </c>
      <c r="D23" s="79" t="s">
        <v>94</v>
      </c>
      <c r="E23" s="79" t="s">
        <v>75</v>
      </c>
      <c r="F23" s="83" t="s">
        <v>95</v>
      </c>
      <c r="G23" s="84">
        <v>156.76</v>
      </c>
      <c r="H23" s="86">
        <v>156.76</v>
      </c>
      <c r="I23" s="86"/>
      <c r="J23" s="86"/>
      <c r="K23" s="86"/>
      <c r="L23" s="91"/>
    </row>
    <row r="24" ht="19.9" customHeight="true" spans="1:12">
      <c r="A24" s="76"/>
      <c r="B24" s="79" t="s">
        <v>93</v>
      </c>
      <c r="C24" s="79" t="s">
        <v>114</v>
      </c>
      <c r="D24" s="79" t="s">
        <v>98</v>
      </c>
      <c r="E24" s="79" t="s">
        <v>75</v>
      </c>
      <c r="F24" s="83" t="s">
        <v>115</v>
      </c>
      <c r="G24" s="84">
        <v>1.63</v>
      </c>
      <c r="H24" s="86">
        <v>1.63</v>
      </c>
      <c r="I24" s="86"/>
      <c r="J24" s="86"/>
      <c r="K24" s="86"/>
      <c r="L24" s="91"/>
    </row>
    <row r="25" ht="19.9" customHeight="true" spans="1:12">
      <c r="A25" s="76"/>
      <c r="B25" s="79" t="s">
        <v>96</v>
      </c>
      <c r="C25" s="79" t="s">
        <v>97</v>
      </c>
      <c r="D25" s="79" t="s">
        <v>98</v>
      </c>
      <c r="E25" s="79" t="s">
        <v>75</v>
      </c>
      <c r="F25" s="83" t="s">
        <v>99</v>
      </c>
      <c r="G25" s="84">
        <v>53.58</v>
      </c>
      <c r="H25" s="86">
        <v>53.58</v>
      </c>
      <c r="I25" s="86"/>
      <c r="J25" s="86"/>
      <c r="K25" s="86"/>
      <c r="L25" s="91"/>
    </row>
    <row r="26" ht="19.9" customHeight="true" spans="1:12">
      <c r="A26" s="76"/>
      <c r="B26" s="79" t="s">
        <v>100</v>
      </c>
      <c r="C26" s="79" t="s">
        <v>94</v>
      </c>
      <c r="D26" s="79" t="s">
        <v>101</v>
      </c>
      <c r="E26" s="79" t="s">
        <v>75</v>
      </c>
      <c r="F26" s="83" t="s">
        <v>102</v>
      </c>
      <c r="G26" s="84">
        <v>3.64</v>
      </c>
      <c r="H26" s="86"/>
      <c r="I26" s="86">
        <v>3.64</v>
      </c>
      <c r="J26" s="86"/>
      <c r="K26" s="86"/>
      <c r="L26" s="91"/>
    </row>
    <row r="27" ht="19.9" customHeight="true" spans="1:12">
      <c r="A27" s="76"/>
      <c r="B27" s="79" t="s">
        <v>103</v>
      </c>
      <c r="C27" s="79" t="s">
        <v>98</v>
      </c>
      <c r="D27" s="79" t="s">
        <v>98</v>
      </c>
      <c r="E27" s="79" t="s">
        <v>75</v>
      </c>
      <c r="F27" s="83" t="s">
        <v>104</v>
      </c>
      <c r="G27" s="84">
        <v>1355.51</v>
      </c>
      <c r="H27" s="86">
        <v>1355.51</v>
      </c>
      <c r="I27" s="86"/>
      <c r="J27" s="86"/>
      <c r="K27" s="86"/>
      <c r="L27" s="91"/>
    </row>
    <row r="28" ht="19.9" customHeight="true" spans="1:12">
      <c r="A28" s="76"/>
      <c r="B28" s="79" t="s">
        <v>103</v>
      </c>
      <c r="C28" s="79" t="s">
        <v>98</v>
      </c>
      <c r="D28" s="79" t="s">
        <v>116</v>
      </c>
      <c r="E28" s="79" t="s">
        <v>75</v>
      </c>
      <c r="F28" s="83" t="s">
        <v>117</v>
      </c>
      <c r="G28" s="84">
        <v>193.51</v>
      </c>
      <c r="H28" s="86"/>
      <c r="I28" s="86">
        <v>193.51</v>
      </c>
      <c r="J28" s="86"/>
      <c r="K28" s="86"/>
      <c r="L28" s="91"/>
    </row>
    <row r="29" ht="19.9" customHeight="true" spans="1:12">
      <c r="A29" s="76"/>
      <c r="B29" s="79" t="s">
        <v>107</v>
      </c>
      <c r="C29" s="79" t="s">
        <v>105</v>
      </c>
      <c r="D29" s="79" t="s">
        <v>98</v>
      </c>
      <c r="E29" s="79" t="s">
        <v>75</v>
      </c>
      <c r="F29" s="83" t="s">
        <v>108</v>
      </c>
      <c r="G29" s="84">
        <v>135.58</v>
      </c>
      <c r="H29" s="86">
        <v>135.58</v>
      </c>
      <c r="I29" s="86"/>
      <c r="J29" s="86"/>
      <c r="K29" s="86"/>
      <c r="L29" s="91"/>
    </row>
    <row r="30" ht="19.9" customHeight="true" spans="2:12">
      <c r="B30" s="79"/>
      <c r="C30" s="79"/>
      <c r="D30" s="79"/>
      <c r="E30" s="79"/>
      <c r="F30" s="83" t="s">
        <v>118</v>
      </c>
      <c r="G30" s="84">
        <v>331.54</v>
      </c>
      <c r="H30" s="84">
        <v>283.68</v>
      </c>
      <c r="I30" s="84">
        <v>47.86</v>
      </c>
      <c r="J30" s="84"/>
      <c r="K30" s="84"/>
      <c r="L30" s="90"/>
    </row>
    <row r="31" ht="19.9" customHeight="true" spans="1:12">
      <c r="A31" s="76"/>
      <c r="B31" s="79" t="s">
        <v>93</v>
      </c>
      <c r="C31" s="79" t="s">
        <v>94</v>
      </c>
      <c r="D31" s="79" t="s">
        <v>94</v>
      </c>
      <c r="E31" s="79" t="s">
        <v>79</v>
      </c>
      <c r="F31" s="83" t="s">
        <v>95</v>
      </c>
      <c r="G31" s="84">
        <v>29.05</v>
      </c>
      <c r="H31" s="86">
        <v>29.05</v>
      </c>
      <c r="I31" s="86"/>
      <c r="J31" s="86"/>
      <c r="K31" s="86"/>
      <c r="L31" s="91"/>
    </row>
    <row r="32" ht="19.9" customHeight="true" spans="1:12">
      <c r="A32" s="76"/>
      <c r="B32" s="79" t="s">
        <v>96</v>
      </c>
      <c r="C32" s="79" t="s">
        <v>97</v>
      </c>
      <c r="D32" s="79" t="s">
        <v>105</v>
      </c>
      <c r="E32" s="79" t="s">
        <v>79</v>
      </c>
      <c r="F32" s="83" t="s">
        <v>110</v>
      </c>
      <c r="G32" s="84">
        <v>9.86</v>
      </c>
      <c r="H32" s="86">
        <v>9.86</v>
      </c>
      <c r="I32" s="86"/>
      <c r="J32" s="86"/>
      <c r="K32" s="86"/>
      <c r="L32" s="91"/>
    </row>
    <row r="33" ht="19.9" customHeight="true" spans="1:12">
      <c r="A33" s="76"/>
      <c r="B33" s="79" t="s">
        <v>103</v>
      </c>
      <c r="C33" s="79" t="s">
        <v>98</v>
      </c>
      <c r="D33" s="79" t="s">
        <v>119</v>
      </c>
      <c r="E33" s="79" t="s">
        <v>79</v>
      </c>
      <c r="F33" s="83" t="s">
        <v>120</v>
      </c>
      <c r="G33" s="84">
        <v>266.45</v>
      </c>
      <c r="H33" s="86">
        <v>218.59</v>
      </c>
      <c r="I33" s="86">
        <v>47.86</v>
      </c>
      <c r="J33" s="86"/>
      <c r="K33" s="86"/>
      <c r="L33" s="91"/>
    </row>
    <row r="34" ht="19.9" customHeight="true" spans="1:12">
      <c r="A34" s="76"/>
      <c r="B34" s="79" t="s">
        <v>107</v>
      </c>
      <c r="C34" s="79" t="s">
        <v>105</v>
      </c>
      <c r="D34" s="79" t="s">
        <v>98</v>
      </c>
      <c r="E34" s="79" t="s">
        <v>79</v>
      </c>
      <c r="F34" s="83" t="s">
        <v>108</v>
      </c>
      <c r="G34" s="84">
        <v>26.19</v>
      </c>
      <c r="H34" s="86">
        <v>26.19</v>
      </c>
      <c r="I34" s="86"/>
      <c r="J34" s="86"/>
      <c r="K34" s="86"/>
      <c r="L34" s="91"/>
    </row>
    <row r="35" ht="19.9" customHeight="true" spans="2:12">
      <c r="B35" s="79"/>
      <c r="C35" s="79"/>
      <c r="D35" s="79"/>
      <c r="E35" s="79"/>
      <c r="F35" s="83" t="s">
        <v>121</v>
      </c>
      <c r="G35" s="84">
        <f t="shared" ref="G35:G40" si="0">H35+I35</f>
        <v>2209.41</v>
      </c>
      <c r="H35" s="84">
        <v>1800.16</v>
      </c>
      <c r="I35" s="84">
        <f>SUM(I36:I40)</f>
        <v>409.25</v>
      </c>
      <c r="J35" s="84"/>
      <c r="K35" s="84"/>
      <c r="L35" s="90"/>
    </row>
    <row r="36" ht="19.9" customHeight="true" spans="1:12">
      <c r="A36" s="76"/>
      <c r="B36" s="79" t="s">
        <v>100</v>
      </c>
      <c r="C36" s="79" t="s">
        <v>94</v>
      </c>
      <c r="D36" s="79" t="s">
        <v>101</v>
      </c>
      <c r="E36" s="79" t="s">
        <v>77</v>
      </c>
      <c r="F36" s="83" t="s">
        <v>102</v>
      </c>
      <c r="G36" s="84">
        <f t="shared" si="0"/>
        <v>3.64</v>
      </c>
      <c r="H36" s="86"/>
      <c r="I36" s="86">
        <v>3.64</v>
      </c>
      <c r="J36" s="86"/>
      <c r="K36" s="86"/>
      <c r="L36" s="91"/>
    </row>
    <row r="37" ht="19.9" customHeight="true" spans="1:12">
      <c r="A37" s="76"/>
      <c r="B37" s="79" t="s">
        <v>103</v>
      </c>
      <c r="C37" s="79" t="s">
        <v>98</v>
      </c>
      <c r="D37" s="79" t="s">
        <v>98</v>
      </c>
      <c r="E37" s="79" t="s">
        <v>77</v>
      </c>
      <c r="F37" s="83" t="s">
        <v>104</v>
      </c>
      <c r="G37" s="84">
        <f t="shared" si="0"/>
        <v>1800.16</v>
      </c>
      <c r="H37" s="86">
        <v>1800.16</v>
      </c>
      <c r="I37" s="86"/>
      <c r="J37" s="86"/>
      <c r="K37" s="86"/>
      <c r="L37" s="91"/>
    </row>
    <row r="38" ht="19.9" customHeight="true" spans="1:12">
      <c r="A38" s="76"/>
      <c r="B38" s="79" t="s">
        <v>103</v>
      </c>
      <c r="C38" s="79" t="s">
        <v>98</v>
      </c>
      <c r="D38" s="79" t="s">
        <v>122</v>
      </c>
      <c r="E38" s="79" t="s">
        <v>77</v>
      </c>
      <c r="F38" s="83" t="s">
        <v>123</v>
      </c>
      <c r="G38" s="84">
        <f t="shared" si="0"/>
        <v>339.33</v>
      </c>
      <c r="H38" s="86"/>
      <c r="I38" s="86">
        <v>339.33</v>
      </c>
      <c r="J38" s="86"/>
      <c r="K38" s="86"/>
      <c r="L38" s="91"/>
    </row>
    <row r="39" ht="19.9" customHeight="true" spans="1:12">
      <c r="A39" s="76"/>
      <c r="B39" s="79" t="s">
        <v>103</v>
      </c>
      <c r="C39" s="79" t="s">
        <v>98</v>
      </c>
      <c r="D39" s="79" t="s">
        <v>124</v>
      </c>
      <c r="E39" s="79" t="s">
        <v>77</v>
      </c>
      <c r="F39" s="83" t="s">
        <v>125</v>
      </c>
      <c r="G39" s="84">
        <f t="shared" si="0"/>
        <v>55.18</v>
      </c>
      <c r="H39" s="86"/>
      <c r="I39" s="86">
        <v>55.18</v>
      </c>
      <c r="J39" s="86"/>
      <c r="K39" s="86"/>
      <c r="L39" s="91"/>
    </row>
    <row r="40" ht="19.9" customHeight="true" spans="1:12">
      <c r="A40" s="76"/>
      <c r="B40" s="79" t="s">
        <v>103</v>
      </c>
      <c r="C40" s="79" t="s">
        <v>98</v>
      </c>
      <c r="D40" s="79" t="s">
        <v>116</v>
      </c>
      <c r="E40" s="79" t="s">
        <v>77</v>
      </c>
      <c r="F40" s="83" t="s">
        <v>117</v>
      </c>
      <c r="G40" s="84">
        <f t="shared" si="0"/>
        <v>11.1</v>
      </c>
      <c r="H40" s="86"/>
      <c r="I40" s="86">
        <v>11.1</v>
      </c>
      <c r="J40" s="86"/>
      <c r="K40" s="86"/>
      <c r="L40" s="91"/>
    </row>
    <row r="41" ht="8.5" customHeight="true" spans="1:12">
      <c r="A41" s="80"/>
      <c r="B41" s="81"/>
      <c r="C41" s="81"/>
      <c r="D41" s="81"/>
      <c r="E41" s="81"/>
      <c r="F41" s="80"/>
      <c r="G41" s="80"/>
      <c r="H41" s="80"/>
      <c r="I41" s="80"/>
      <c r="J41" s="81"/>
      <c r="K41" s="81"/>
      <c r="L41" s="93"/>
    </row>
  </sheetData>
  <mergeCells count="17">
    <mergeCell ref="B1:D1"/>
    <mergeCell ref="B2:K2"/>
    <mergeCell ref="B3:F3"/>
    <mergeCell ref="B4:F4"/>
    <mergeCell ref="B5:D5"/>
    <mergeCell ref="A10:A15"/>
    <mergeCell ref="A17:A20"/>
    <mergeCell ref="A22:A29"/>
    <mergeCell ref="A31:A34"/>
    <mergeCell ref="A36:A40"/>
    <mergeCell ref="E5:E6"/>
    <mergeCell ref="F5:F6"/>
    <mergeCell ref="G4:G6"/>
    <mergeCell ref="H4:H6"/>
    <mergeCell ref="I4:I6"/>
    <mergeCell ref="J4:J6"/>
    <mergeCell ref="K4:K6"/>
  </mergeCells>
  <pageMargins left="0.751388888888889" right="0.751388888888889" top="0.271527777777778" bottom="0.271527777777778" header="0" footer="0"/>
  <pageSetup paperSize="9" scale="8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4"/>
  <sheetViews>
    <sheetView workbookViewId="0">
      <pane ySplit="5" topLeftCell="A6" activePane="bottomLeft" state="frozen"/>
      <selection/>
      <selection pane="bottomLeft" activeCell="G1" sqref="B$1:H$1048576"/>
    </sheetView>
  </sheetViews>
  <sheetFormatPr defaultColWidth="10" defaultRowHeight="20" customHeight="true"/>
  <cols>
    <col min="1" max="1" width="1.53333333333333" customWidth="true"/>
    <col min="2" max="2" width="31.625" customWidth="true"/>
    <col min="3" max="3" width="21.7833333333333" customWidth="true"/>
    <col min="4" max="4" width="33.3416666666667" customWidth="true"/>
    <col min="5" max="5" width="23.0666666666667" customWidth="true"/>
    <col min="6" max="6" width="20.8416666666667" customWidth="true"/>
    <col min="7" max="8" width="19.75" style="148" customWidth="true"/>
    <col min="9" max="9" width="5.16666666666667" customWidth="true"/>
    <col min="10" max="11" width="9.76666666666667" customWidth="true"/>
  </cols>
  <sheetData>
    <row r="1" customHeight="true" spans="1:9">
      <c r="A1" s="149"/>
      <c r="B1" s="70" t="s">
        <v>126</v>
      </c>
      <c r="C1" s="150"/>
      <c r="D1" s="150"/>
      <c r="E1" s="94"/>
      <c r="F1" s="94"/>
      <c r="G1" s="158"/>
      <c r="H1" s="159"/>
      <c r="I1" s="142" t="s">
        <v>2</v>
      </c>
    </row>
    <row r="2" ht="25" customHeight="true" spans="1:9">
      <c r="A2" s="150"/>
      <c r="B2" s="151" t="s">
        <v>127</v>
      </c>
      <c r="C2" s="151"/>
      <c r="D2" s="151"/>
      <c r="E2" s="151"/>
      <c r="F2" s="151"/>
      <c r="G2" s="151"/>
      <c r="H2" s="151"/>
      <c r="I2" s="142"/>
    </row>
    <row r="3" customHeight="true" spans="1:9">
      <c r="A3" s="152"/>
      <c r="B3" s="73" t="s">
        <v>4</v>
      </c>
      <c r="C3" s="73"/>
      <c r="D3" s="130"/>
      <c r="E3" s="130"/>
      <c r="F3" s="130"/>
      <c r="G3" s="160"/>
      <c r="H3" s="161" t="s">
        <v>5</v>
      </c>
      <c r="I3" s="143"/>
    </row>
    <row r="4" customHeight="true" spans="1:9">
      <c r="A4" s="153"/>
      <c r="B4" s="135" t="s">
        <v>6</v>
      </c>
      <c r="C4" s="135"/>
      <c r="D4" s="135" t="s">
        <v>7</v>
      </c>
      <c r="E4" s="135"/>
      <c r="F4" s="135"/>
      <c r="G4" s="135"/>
      <c r="H4" s="135"/>
      <c r="I4" s="132"/>
    </row>
    <row r="5" customHeight="true" spans="1:9">
      <c r="A5" s="153"/>
      <c r="B5" s="135" t="s">
        <v>8</v>
      </c>
      <c r="C5" s="135" t="s">
        <v>9</v>
      </c>
      <c r="D5" s="135" t="s">
        <v>8</v>
      </c>
      <c r="E5" s="135" t="s">
        <v>59</v>
      </c>
      <c r="F5" s="135" t="s">
        <v>128</v>
      </c>
      <c r="G5" s="135" t="s">
        <v>129</v>
      </c>
      <c r="H5" s="135" t="s">
        <v>130</v>
      </c>
      <c r="I5" s="132"/>
    </row>
    <row r="6" customHeight="true" spans="1:9">
      <c r="A6" s="74"/>
      <c r="B6" s="154" t="s">
        <v>131</v>
      </c>
      <c r="C6" s="155">
        <v>5198.18</v>
      </c>
      <c r="D6" s="154" t="s">
        <v>132</v>
      </c>
      <c r="E6" s="155">
        <f>SUM(E7:E33)</f>
        <v>5198.18</v>
      </c>
      <c r="F6" s="155">
        <f>SUM(F7:F33)</f>
        <v>5198.18</v>
      </c>
      <c r="G6" s="155"/>
      <c r="H6" s="155"/>
      <c r="I6" s="91"/>
    </row>
    <row r="7" customHeight="true" spans="1:9">
      <c r="A7" s="74"/>
      <c r="B7" s="156" t="s">
        <v>133</v>
      </c>
      <c r="C7" s="155">
        <v>5198.18</v>
      </c>
      <c r="D7" s="156" t="s">
        <v>134</v>
      </c>
      <c r="E7" s="155"/>
      <c r="F7" s="155"/>
      <c r="G7" s="155"/>
      <c r="H7" s="155"/>
      <c r="I7" s="91"/>
    </row>
    <row r="8" customHeight="true" spans="1:9">
      <c r="A8" s="74"/>
      <c r="B8" s="156" t="s">
        <v>135</v>
      </c>
      <c r="C8" s="155"/>
      <c r="D8" s="156" t="s">
        <v>136</v>
      </c>
      <c r="E8" s="155"/>
      <c r="F8" s="155"/>
      <c r="G8" s="155"/>
      <c r="H8" s="155"/>
      <c r="I8" s="91"/>
    </row>
    <row r="9" customHeight="true" spans="1:9">
      <c r="A9" s="74"/>
      <c r="B9" s="156" t="s">
        <v>137</v>
      </c>
      <c r="C9" s="155"/>
      <c r="D9" s="156" t="s">
        <v>138</v>
      </c>
      <c r="E9" s="155"/>
      <c r="F9" s="155"/>
      <c r="G9" s="155"/>
      <c r="H9" s="155"/>
      <c r="I9" s="91"/>
    </row>
    <row r="10" customHeight="true" spans="1:9">
      <c r="A10" s="74"/>
      <c r="B10" s="154" t="s">
        <v>139</v>
      </c>
      <c r="C10" s="155"/>
      <c r="D10" s="156" t="s">
        <v>140</v>
      </c>
      <c r="E10" s="155"/>
      <c r="F10" s="155"/>
      <c r="G10" s="155"/>
      <c r="H10" s="155"/>
      <c r="I10" s="91"/>
    </row>
    <row r="11" customHeight="true" spans="1:9">
      <c r="A11" s="74"/>
      <c r="B11" s="156" t="s">
        <v>133</v>
      </c>
      <c r="C11" s="155"/>
      <c r="D11" s="156" t="s">
        <v>141</v>
      </c>
      <c r="E11" s="155"/>
      <c r="F11" s="155"/>
      <c r="G11" s="155"/>
      <c r="H11" s="155"/>
      <c r="I11" s="91"/>
    </row>
    <row r="12" customHeight="true" spans="1:9">
      <c r="A12" s="74"/>
      <c r="B12" s="156" t="s">
        <v>135</v>
      </c>
      <c r="C12" s="155"/>
      <c r="D12" s="156" t="s">
        <v>142</v>
      </c>
      <c r="E12" s="155"/>
      <c r="F12" s="155"/>
      <c r="G12" s="155"/>
      <c r="H12" s="155"/>
      <c r="I12" s="91"/>
    </row>
    <row r="13" customHeight="true" spans="1:9">
      <c r="A13" s="74"/>
      <c r="B13" s="156" t="s">
        <v>137</v>
      </c>
      <c r="C13" s="155"/>
      <c r="D13" s="156" t="s">
        <v>143</v>
      </c>
      <c r="E13" s="155"/>
      <c r="F13" s="155"/>
      <c r="G13" s="155"/>
      <c r="H13" s="155"/>
      <c r="I13" s="91"/>
    </row>
    <row r="14" customHeight="true" spans="1:9">
      <c r="A14" s="74"/>
      <c r="B14" s="156" t="s">
        <v>144</v>
      </c>
      <c r="C14" s="155"/>
      <c r="D14" s="156" t="s">
        <v>145</v>
      </c>
      <c r="E14" s="155">
        <f>F14</f>
        <v>269.2</v>
      </c>
      <c r="F14" s="155">
        <v>269.2</v>
      </c>
      <c r="G14" s="155"/>
      <c r="H14" s="155"/>
      <c r="I14" s="91"/>
    </row>
    <row r="15" customHeight="true" spans="1:9">
      <c r="A15" s="74"/>
      <c r="B15" s="156" t="s">
        <v>144</v>
      </c>
      <c r="C15" s="155"/>
      <c r="D15" s="156" t="s">
        <v>146</v>
      </c>
      <c r="E15" s="155"/>
      <c r="F15" s="155"/>
      <c r="G15" s="155"/>
      <c r="H15" s="155"/>
      <c r="I15" s="91"/>
    </row>
    <row r="16" customHeight="true" spans="1:9">
      <c r="A16" s="74"/>
      <c r="B16" s="156" t="s">
        <v>144</v>
      </c>
      <c r="C16" s="155"/>
      <c r="D16" s="156" t="s">
        <v>147</v>
      </c>
      <c r="E16" s="155">
        <f>F16</f>
        <v>91.2</v>
      </c>
      <c r="F16" s="155">
        <v>91.2</v>
      </c>
      <c r="G16" s="155"/>
      <c r="H16" s="155"/>
      <c r="I16" s="91"/>
    </row>
    <row r="17" customHeight="true" spans="1:9">
      <c r="A17" s="74"/>
      <c r="B17" s="156" t="s">
        <v>144</v>
      </c>
      <c r="C17" s="155"/>
      <c r="D17" s="156" t="s">
        <v>148</v>
      </c>
      <c r="E17" s="155"/>
      <c r="F17" s="155"/>
      <c r="G17" s="155"/>
      <c r="H17" s="155"/>
      <c r="I17" s="91"/>
    </row>
    <row r="18" customHeight="true" spans="1:9">
      <c r="A18" s="74"/>
      <c r="B18" s="156" t="s">
        <v>144</v>
      </c>
      <c r="C18" s="155"/>
      <c r="D18" s="156" t="s">
        <v>149</v>
      </c>
      <c r="E18" s="155"/>
      <c r="F18" s="155"/>
      <c r="G18" s="155"/>
      <c r="H18" s="155"/>
      <c r="I18" s="91"/>
    </row>
    <row r="19" customHeight="true" spans="1:9">
      <c r="A19" s="74"/>
      <c r="B19" s="156" t="s">
        <v>144</v>
      </c>
      <c r="C19" s="155"/>
      <c r="D19" s="156" t="s">
        <v>150</v>
      </c>
      <c r="E19" s="155">
        <f>F19</f>
        <v>10.92</v>
      </c>
      <c r="F19" s="155">
        <v>10.92</v>
      </c>
      <c r="G19" s="155"/>
      <c r="H19" s="155"/>
      <c r="I19" s="91"/>
    </row>
    <row r="20" customHeight="true" spans="1:9">
      <c r="A20" s="74"/>
      <c r="B20" s="156" t="s">
        <v>144</v>
      </c>
      <c r="C20" s="155"/>
      <c r="D20" s="156" t="s">
        <v>151</v>
      </c>
      <c r="E20" s="155">
        <f>F20</f>
        <v>4598.85</v>
      </c>
      <c r="F20" s="155">
        <f>4938.18-339.33</f>
        <v>4598.85</v>
      </c>
      <c r="G20" s="155"/>
      <c r="H20" s="155"/>
      <c r="I20" s="91"/>
    </row>
    <row r="21" customHeight="true" spans="1:9">
      <c r="A21" s="74"/>
      <c r="B21" s="156" t="s">
        <v>144</v>
      </c>
      <c r="C21" s="155"/>
      <c r="D21" s="156" t="s">
        <v>152</v>
      </c>
      <c r="E21" s="155"/>
      <c r="F21" s="155"/>
      <c r="G21" s="155"/>
      <c r="H21" s="155"/>
      <c r="I21" s="91"/>
    </row>
    <row r="22" customHeight="true" spans="1:9">
      <c r="A22" s="74"/>
      <c r="B22" s="156" t="s">
        <v>144</v>
      </c>
      <c r="C22" s="155"/>
      <c r="D22" s="156" t="s">
        <v>153</v>
      </c>
      <c r="E22" s="155"/>
      <c r="F22" s="155"/>
      <c r="G22" s="155"/>
      <c r="H22" s="155"/>
      <c r="I22" s="91"/>
    </row>
    <row r="23" customHeight="true" spans="1:9">
      <c r="A23" s="74"/>
      <c r="B23" s="156" t="s">
        <v>144</v>
      </c>
      <c r="C23" s="155"/>
      <c r="D23" s="156" t="s">
        <v>154</v>
      </c>
      <c r="E23" s="155"/>
      <c r="F23" s="155"/>
      <c r="G23" s="155"/>
      <c r="H23" s="155"/>
      <c r="I23" s="91"/>
    </row>
    <row r="24" customHeight="true" spans="1:9">
      <c r="A24" s="74"/>
      <c r="B24" s="156" t="s">
        <v>144</v>
      </c>
      <c r="C24" s="155"/>
      <c r="D24" s="156" t="s">
        <v>155</v>
      </c>
      <c r="E24" s="155"/>
      <c r="F24" s="155"/>
      <c r="G24" s="155"/>
      <c r="H24" s="155"/>
      <c r="I24" s="91"/>
    </row>
    <row r="25" customHeight="true" spans="1:9">
      <c r="A25" s="74"/>
      <c r="B25" s="156" t="s">
        <v>144</v>
      </c>
      <c r="C25" s="155"/>
      <c r="D25" s="156" t="s">
        <v>156</v>
      </c>
      <c r="E25" s="155"/>
      <c r="F25" s="155"/>
      <c r="G25" s="155"/>
      <c r="H25" s="155"/>
      <c r="I25" s="91"/>
    </row>
    <row r="26" customHeight="true" spans="1:9">
      <c r="A26" s="74"/>
      <c r="B26" s="156" t="s">
        <v>144</v>
      </c>
      <c r="C26" s="155"/>
      <c r="D26" s="156" t="s">
        <v>157</v>
      </c>
      <c r="E26" s="155">
        <f>F26</f>
        <v>228.01</v>
      </c>
      <c r="F26" s="155">
        <v>228.01</v>
      </c>
      <c r="G26" s="155"/>
      <c r="H26" s="155"/>
      <c r="I26" s="91"/>
    </row>
    <row r="27" customHeight="true" spans="1:9">
      <c r="A27" s="74"/>
      <c r="B27" s="156" t="s">
        <v>144</v>
      </c>
      <c r="C27" s="155"/>
      <c r="D27" s="156" t="s">
        <v>158</v>
      </c>
      <c r="E27" s="155"/>
      <c r="F27" s="155"/>
      <c r="G27" s="155"/>
      <c r="H27" s="155"/>
      <c r="I27" s="91"/>
    </row>
    <row r="28" customHeight="true" spans="1:9">
      <c r="A28" s="74"/>
      <c r="B28" s="156" t="s">
        <v>144</v>
      </c>
      <c r="C28" s="155"/>
      <c r="D28" s="156" t="s">
        <v>159</v>
      </c>
      <c r="E28" s="155"/>
      <c r="F28" s="155"/>
      <c r="G28" s="155"/>
      <c r="H28" s="155"/>
      <c r="I28" s="91"/>
    </row>
    <row r="29" customHeight="true" spans="1:9">
      <c r="A29" s="74"/>
      <c r="B29" s="156" t="s">
        <v>144</v>
      </c>
      <c r="C29" s="155"/>
      <c r="D29" s="156" t="s">
        <v>160</v>
      </c>
      <c r="E29" s="155"/>
      <c r="F29" s="155"/>
      <c r="G29" s="155"/>
      <c r="H29" s="155"/>
      <c r="I29" s="91"/>
    </row>
    <row r="30" customHeight="true" spans="1:9">
      <c r="A30" s="74"/>
      <c r="B30" s="156" t="s">
        <v>144</v>
      </c>
      <c r="C30" s="155"/>
      <c r="D30" s="156" t="s">
        <v>161</v>
      </c>
      <c r="E30" s="155"/>
      <c r="F30" s="155"/>
      <c r="G30" s="155"/>
      <c r="H30" s="155"/>
      <c r="I30" s="91"/>
    </row>
    <row r="31" customHeight="true" spans="1:9">
      <c r="A31" s="74"/>
      <c r="B31" s="156" t="s">
        <v>144</v>
      </c>
      <c r="C31" s="155"/>
      <c r="D31" s="156" t="s">
        <v>162</v>
      </c>
      <c r="E31" s="155"/>
      <c r="F31" s="155"/>
      <c r="G31" s="155"/>
      <c r="H31" s="155"/>
      <c r="I31" s="91"/>
    </row>
    <row r="32" customHeight="true" spans="1:9">
      <c r="A32" s="74"/>
      <c r="B32" s="156" t="s">
        <v>144</v>
      </c>
      <c r="C32" s="155"/>
      <c r="D32" s="156" t="s">
        <v>163</v>
      </c>
      <c r="E32" s="155"/>
      <c r="F32" s="155"/>
      <c r="G32" s="155"/>
      <c r="H32" s="155"/>
      <c r="I32" s="91"/>
    </row>
    <row r="33" customHeight="true" spans="1:9">
      <c r="A33" s="74"/>
      <c r="B33" s="156" t="s">
        <v>144</v>
      </c>
      <c r="C33" s="155"/>
      <c r="D33" s="156" t="s">
        <v>164</v>
      </c>
      <c r="E33" s="155"/>
      <c r="F33" s="155"/>
      <c r="G33" s="155"/>
      <c r="H33" s="155"/>
      <c r="I33" s="91"/>
    </row>
    <row r="34" customHeight="true" spans="1:9">
      <c r="A34" s="157"/>
      <c r="B34" s="157"/>
      <c r="C34" s="157"/>
      <c r="D34" s="129"/>
      <c r="E34" s="157"/>
      <c r="F34" s="157"/>
      <c r="G34" s="162"/>
      <c r="H34" s="162"/>
      <c r="I34" s="163"/>
    </row>
  </sheetData>
  <mergeCells count="6">
    <mergeCell ref="B2:H2"/>
    <mergeCell ref="B3:C3"/>
    <mergeCell ref="B4:C4"/>
    <mergeCell ref="D4:H4"/>
    <mergeCell ref="A7:A9"/>
    <mergeCell ref="A11:A33"/>
  </mergeCells>
  <pageMargins left="0.75" right="0.75" top="0.270000010728836" bottom="0.270000010728836" header="0" footer="0"/>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N66"/>
  <sheetViews>
    <sheetView workbookViewId="0">
      <pane ySplit="6" topLeftCell="A11" activePane="bottomLeft" state="frozen"/>
      <selection/>
      <selection pane="bottomLeft" activeCell="E23" sqref="E23"/>
    </sheetView>
  </sheetViews>
  <sheetFormatPr defaultColWidth="10" defaultRowHeight="13.5"/>
  <cols>
    <col min="1" max="1" width="1.53333333333333" customWidth="true"/>
    <col min="2" max="3" width="5" customWidth="true"/>
    <col min="4" max="4" width="8.875" customWidth="true"/>
    <col min="5" max="5" width="28.75" customWidth="true"/>
    <col min="6" max="8" width="8.375" customWidth="true"/>
    <col min="9" max="10" width="8.875" customWidth="true"/>
    <col min="11" max="11" width="5.125" customWidth="true"/>
    <col min="12" max="13" width="8.875" customWidth="true"/>
    <col min="14" max="14" width="5.125" customWidth="true"/>
    <col min="15" max="16" width="8.875" customWidth="true"/>
    <col min="17" max="18" width="5.125" customWidth="true"/>
    <col min="19" max="20" width="8.875" customWidth="true"/>
    <col min="21" max="21" width="5.125" customWidth="true"/>
    <col min="22" max="23" width="8.875" customWidth="true"/>
    <col min="24" max="24" width="5.125" customWidth="true"/>
    <col min="25" max="26" width="8.875" customWidth="true"/>
    <col min="27" max="28" width="5.125" customWidth="true"/>
    <col min="29" max="30" width="8.875" customWidth="true"/>
    <col min="31" max="31" width="5.125" customWidth="true"/>
    <col min="32" max="33" width="8.875" customWidth="true"/>
    <col min="34" max="34" width="5.125" customWidth="true"/>
    <col min="35" max="36" width="8.875" customWidth="true"/>
    <col min="37" max="37" width="5.125" customWidth="true"/>
    <col min="38" max="39" width="8.875" customWidth="true"/>
    <col min="40" max="40" width="1.53333333333333" customWidth="true"/>
    <col min="41" max="41" width="9.76666666666667" customWidth="true"/>
  </cols>
  <sheetData>
    <row r="1" ht="14.3" customHeight="true" spans="1:40">
      <c r="A1" s="70"/>
      <c r="B1" s="70" t="s">
        <v>165</v>
      </c>
      <c r="C1" s="70"/>
      <c r="D1" s="94"/>
      <c r="E1" s="94"/>
      <c r="F1" s="69"/>
      <c r="G1" s="69"/>
      <c r="H1" s="69"/>
      <c r="I1" s="94"/>
      <c r="J1" s="94"/>
      <c r="K1" s="69"/>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141"/>
      <c r="AN1" s="142"/>
    </row>
    <row r="2" ht="19.9" customHeight="true" spans="1:40">
      <c r="A2" s="69"/>
      <c r="B2" s="71" t="s">
        <v>166</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142"/>
    </row>
    <row r="3" ht="17.05" customHeight="true" spans="1:40">
      <c r="A3" s="72"/>
      <c r="B3" s="73" t="s">
        <v>4</v>
      </c>
      <c r="C3" s="73"/>
      <c r="D3" s="73"/>
      <c r="E3" s="73"/>
      <c r="F3" s="130"/>
      <c r="G3" s="72"/>
      <c r="H3" s="131"/>
      <c r="I3" s="130"/>
      <c r="J3" s="130"/>
      <c r="K3" s="14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1" t="s">
        <v>5</v>
      </c>
      <c r="AM3" s="131"/>
      <c r="AN3" s="143"/>
    </row>
    <row r="4" ht="21.35" customHeight="true" spans="1:40">
      <c r="A4" s="74"/>
      <c r="B4" s="135" t="s">
        <v>8</v>
      </c>
      <c r="C4" s="135"/>
      <c r="D4" s="135"/>
      <c r="E4" s="135"/>
      <c r="F4" s="135" t="s">
        <v>167</v>
      </c>
      <c r="G4" s="135" t="s">
        <v>168</v>
      </c>
      <c r="H4" s="135"/>
      <c r="I4" s="135"/>
      <c r="J4" s="135"/>
      <c r="K4" s="135"/>
      <c r="L4" s="135"/>
      <c r="M4" s="135"/>
      <c r="N4" s="135"/>
      <c r="O4" s="135"/>
      <c r="P4" s="135"/>
      <c r="Q4" s="135" t="s">
        <v>169</v>
      </c>
      <c r="R4" s="135"/>
      <c r="S4" s="135"/>
      <c r="T4" s="135"/>
      <c r="U4" s="135"/>
      <c r="V4" s="135"/>
      <c r="W4" s="135"/>
      <c r="X4" s="135"/>
      <c r="Y4" s="135"/>
      <c r="Z4" s="135"/>
      <c r="AA4" s="135" t="s">
        <v>170</v>
      </c>
      <c r="AB4" s="135"/>
      <c r="AC4" s="135"/>
      <c r="AD4" s="135"/>
      <c r="AE4" s="135"/>
      <c r="AF4" s="135"/>
      <c r="AG4" s="135"/>
      <c r="AH4" s="135"/>
      <c r="AI4" s="135"/>
      <c r="AJ4" s="135"/>
      <c r="AK4" s="135"/>
      <c r="AL4" s="135"/>
      <c r="AM4" s="135"/>
      <c r="AN4" s="132"/>
    </row>
    <row r="5" ht="21.35" customHeight="true" spans="1:40">
      <c r="A5" s="74"/>
      <c r="B5" s="135" t="s">
        <v>89</v>
      </c>
      <c r="C5" s="135"/>
      <c r="D5" s="135" t="s">
        <v>70</v>
      </c>
      <c r="E5" s="135" t="s">
        <v>71</v>
      </c>
      <c r="F5" s="135"/>
      <c r="G5" s="135" t="s">
        <v>59</v>
      </c>
      <c r="H5" s="135" t="s">
        <v>171</v>
      </c>
      <c r="I5" s="135"/>
      <c r="J5" s="135"/>
      <c r="K5" s="135" t="s">
        <v>172</v>
      </c>
      <c r="L5" s="135"/>
      <c r="M5" s="135"/>
      <c r="N5" s="135" t="s">
        <v>173</v>
      </c>
      <c r="O5" s="135"/>
      <c r="P5" s="135"/>
      <c r="Q5" s="135" t="s">
        <v>59</v>
      </c>
      <c r="R5" s="135" t="s">
        <v>171</v>
      </c>
      <c r="S5" s="135"/>
      <c r="T5" s="135"/>
      <c r="U5" s="135" t="s">
        <v>172</v>
      </c>
      <c r="V5" s="135"/>
      <c r="W5" s="135"/>
      <c r="X5" s="135" t="s">
        <v>173</v>
      </c>
      <c r="Y5" s="135"/>
      <c r="Z5" s="135"/>
      <c r="AA5" s="135" t="s">
        <v>59</v>
      </c>
      <c r="AB5" s="135" t="s">
        <v>171</v>
      </c>
      <c r="AC5" s="135"/>
      <c r="AD5" s="135"/>
      <c r="AE5" s="135" t="s">
        <v>172</v>
      </c>
      <c r="AF5" s="135"/>
      <c r="AG5" s="135"/>
      <c r="AH5" s="135" t="s">
        <v>173</v>
      </c>
      <c r="AI5" s="135"/>
      <c r="AJ5" s="135"/>
      <c r="AK5" s="135" t="s">
        <v>174</v>
      </c>
      <c r="AL5" s="135"/>
      <c r="AM5" s="135"/>
      <c r="AN5" s="132"/>
    </row>
    <row r="6" ht="21.35" customHeight="true" spans="1:40">
      <c r="A6" s="129"/>
      <c r="B6" s="135" t="s">
        <v>90</v>
      </c>
      <c r="C6" s="135" t="s">
        <v>91</v>
      </c>
      <c r="D6" s="135"/>
      <c r="E6" s="135"/>
      <c r="F6" s="135"/>
      <c r="G6" s="135"/>
      <c r="H6" s="135" t="s">
        <v>175</v>
      </c>
      <c r="I6" s="135" t="s">
        <v>85</v>
      </c>
      <c r="J6" s="135" t="s">
        <v>86</v>
      </c>
      <c r="K6" s="135" t="s">
        <v>175</v>
      </c>
      <c r="L6" s="135" t="s">
        <v>85</v>
      </c>
      <c r="M6" s="135" t="s">
        <v>86</v>
      </c>
      <c r="N6" s="135" t="s">
        <v>175</v>
      </c>
      <c r="O6" s="135" t="s">
        <v>85</v>
      </c>
      <c r="P6" s="135" t="s">
        <v>86</v>
      </c>
      <c r="Q6" s="135"/>
      <c r="R6" s="135" t="s">
        <v>175</v>
      </c>
      <c r="S6" s="135" t="s">
        <v>85</v>
      </c>
      <c r="T6" s="135" t="s">
        <v>86</v>
      </c>
      <c r="U6" s="135" t="s">
        <v>175</v>
      </c>
      <c r="V6" s="135" t="s">
        <v>85</v>
      </c>
      <c r="W6" s="135" t="s">
        <v>86</v>
      </c>
      <c r="X6" s="135" t="s">
        <v>175</v>
      </c>
      <c r="Y6" s="135" t="s">
        <v>85</v>
      </c>
      <c r="Z6" s="135" t="s">
        <v>86</v>
      </c>
      <c r="AA6" s="135"/>
      <c r="AB6" s="135" t="s">
        <v>175</v>
      </c>
      <c r="AC6" s="135" t="s">
        <v>85</v>
      </c>
      <c r="AD6" s="135" t="s">
        <v>86</v>
      </c>
      <c r="AE6" s="135" t="s">
        <v>175</v>
      </c>
      <c r="AF6" s="135" t="s">
        <v>85</v>
      </c>
      <c r="AG6" s="135" t="s">
        <v>86</v>
      </c>
      <c r="AH6" s="135" t="s">
        <v>175</v>
      </c>
      <c r="AI6" s="135" t="s">
        <v>85</v>
      </c>
      <c r="AJ6" s="135" t="s">
        <v>86</v>
      </c>
      <c r="AK6" s="135" t="s">
        <v>175</v>
      </c>
      <c r="AL6" s="135" t="s">
        <v>85</v>
      </c>
      <c r="AM6" s="135" t="s">
        <v>86</v>
      </c>
      <c r="AN6" s="132"/>
    </row>
    <row r="7" s="134" customFormat="true" ht="19.9" customHeight="true" spans="1:40">
      <c r="A7" s="136"/>
      <c r="B7" s="137"/>
      <c r="C7" s="137"/>
      <c r="D7" s="137"/>
      <c r="E7" s="12"/>
      <c r="F7" s="13">
        <v>5198.18</v>
      </c>
      <c r="G7" s="13">
        <v>5198.18</v>
      </c>
      <c r="H7" s="13">
        <v>5198.18</v>
      </c>
      <c r="I7" s="13">
        <v>4696.29</v>
      </c>
      <c r="J7" s="13">
        <v>501.89</v>
      </c>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44"/>
    </row>
    <row r="8" s="134" customFormat="true" ht="19.9" customHeight="true" spans="1:40">
      <c r="A8" s="136"/>
      <c r="B8" s="138" t="s">
        <v>22</v>
      </c>
      <c r="C8" s="138" t="s">
        <v>22</v>
      </c>
      <c r="D8" s="139" t="s">
        <v>73</v>
      </c>
      <c r="E8" s="16" t="s">
        <v>176</v>
      </c>
      <c r="F8" s="17">
        <v>970.99</v>
      </c>
      <c r="G8" s="17">
        <v>970.99</v>
      </c>
      <c r="H8" s="17">
        <v>970.99</v>
      </c>
      <c r="I8" s="17">
        <v>802.73</v>
      </c>
      <c r="J8" s="17">
        <v>168.26</v>
      </c>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44"/>
    </row>
    <row r="9" s="134" customFormat="true" ht="19.9" customHeight="true" spans="1:40">
      <c r="A9" s="136"/>
      <c r="B9" s="138" t="s">
        <v>22</v>
      </c>
      <c r="C9" s="138" t="s">
        <v>22</v>
      </c>
      <c r="D9" s="139" t="s">
        <v>177</v>
      </c>
      <c r="E9" s="16" t="s">
        <v>178</v>
      </c>
      <c r="F9" s="17">
        <v>590.69</v>
      </c>
      <c r="G9" s="17">
        <v>590.69</v>
      </c>
      <c r="H9" s="17">
        <v>590.69</v>
      </c>
      <c r="I9" s="17">
        <v>590.69</v>
      </c>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44"/>
    </row>
    <row r="10" s="134" customFormat="true" ht="19.9" customHeight="true" spans="1:40">
      <c r="A10" s="136"/>
      <c r="B10" s="138" t="s">
        <v>177</v>
      </c>
      <c r="C10" s="138" t="s">
        <v>98</v>
      </c>
      <c r="D10" s="139" t="s">
        <v>179</v>
      </c>
      <c r="E10" s="16" t="s">
        <v>180</v>
      </c>
      <c r="F10" s="17">
        <v>438.8</v>
      </c>
      <c r="G10" s="17">
        <v>438.8</v>
      </c>
      <c r="H10" s="17">
        <v>438.8</v>
      </c>
      <c r="I10" s="17">
        <v>438.8</v>
      </c>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44"/>
    </row>
    <row r="11" s="134" customFormat="true" ht="19.9" customHeight="true" spans="1:40">
      <c r="A11" s="136"/>
      <c r="B11" s="138" t="s">
        <v>177</v>
      </c>
      <c r="C11" s="138" t="s">
        <v>105</v>
      </c>
      <c r="D11" s="139" t="s">
        <v>181</v>
      </c>
      <c r="E11" s="16" t="s">
        <v>182</v>
      </c>
      <c r="F11" s="17">
        <v>95.3</v>
      </c>
      <c r="G11" s="17">
        <v>95.3</v>
      </c>
      <c r="H11" s="17">
        <v>95.3</v>
      </c>
      <c r="I11" s="17">
        <v>95.3</v>
      </c>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44"/>
    </row>
    <row r="12" s="134" customFormat="true" ht="19.9" customHeight="true" spans="2:40">
      <c r="B12" s="138" t="s">
        <v>177</v>
      </c>
      <c r="C12" s="138" t="s">
        <v>183</v>
      </c>
      <c r="D12" s="139" t="s">
        <v>184</v>
      </c>
      <c r="E12" s="16" t="s">
        <v>185</v>
      </c>
      <c r="F12" s="17">
        <v>56.59</v>
      </c>
      <c r="G12" s="17">
        <v>56.59</v>
      </c>
      <c r="H12" s="17">
        <v>56.59</v>
      </c>
      <c r="I12" s="17">
        <v>56.59</v>
      </c>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44"/>
    </row>
    <row r="13" s="134" customFormat="true" ht="19.9" customHeight="true" spans="1:40">
      <c r="A13" s="136"/>
      <c r="B13" s="138" t="s">
        <v>22</v>
      </c>
      <c r="C13" s="138" t="s">
        <v>22</v>
      </c>
      <c r="D13" s="139" t="s">
        <v>186</v>
      </c>
      <c r="E13" s="16" t="s">
        <v>187</v>
      </c>
      <c r="F13" s="17">
        <v>285.31</v>
      </c>
      <c r="G13" s="17">
        <v>285.31</v>
      </c>
      <c r="H13" s="17">
        <v>285.31</v>
      </c>
      <c r="I13" s="17">
        <v>117.05</v>
      </c>
      <c r="J13" s="17">
        <v>168.26</v>
      </c>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44"/>
    </row>
    <row r="14" s="134" customFormat="true" ht="19.9" customHeight="true" spans="2:40">
      <c r="B14" s="138" t="s">
        <v>186</v>
      </c>
      <c r="C14" s="138" t="s">
        <v>98</v>
      </c>
      <c r="D14" s="139" t="s">
        <v>188</v>
      </c>
      <c r="E14" s="16" t="s">
        <v>189</v>
      </c>
      <c r="F14" s="17">
        <v>263.41</v>
      </c>
      <c r="G14" s="17">
        <v>263.41</v>
      </c>
      <c r="H14" s="17">
        <v>263.41</v>
      </c>
      <c r="I14" s="17">
        <v>100.15</v>
      </c>
      <c r="J14" s="17">
        <v>163.26</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44"/>
    </row>
    <row r="15" s="134" customFormat="true" ht="19.9" customHeight="true" spans="1:40">
      <c r="A15" s="136"/>
      <c r="B15" s="138" t="s">
        <v>186</v>
      </c>
      <c r="C15" s="138" t="s">
        <v>124</v>
      </c>
      <c r="D15" s="139" t="s">
        <v>190</v>
      </c>
      <c r="E15" s="16" t="s">
        <v>191</v>
      </c>
      <c r="F15" s="17">
        <v>0.8</v>
      </c>
      <c r="G15" s="17">
        <v>0.8</v>
      </c>
      <c r="H15" s="17">
        <v>0.8</v>
      </c>
      <c r="I15" s="17">
        <v>0.8</v>
      </c>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44"/>
    </row>
    <row r="16" s="134" customFormat="true" ht="19.9" customHeight="true" spans="1:40">
      <c r="A16" s="136"/>
      <c r="B16" s="138" t="s">
        <v>186</v>
      </c>
      <c r="C16" s="138" t="s">
        <v>114</v>
      </c>
      <c r="D16" s="139" t="s">
        <v>192</v>
      </c>
      <c r="E16" s="16" t="s">
        <v>193</v>
      </c>
      <c r="F16" s="17">
        <v>0.38</v>
      </c>
      <c r="G16" s="17">
        <v>0.38</v>
      </c>
      <c r="H16" s="17">
        <v>0.38</v>
      </c>
      <c r="I16" s="17">
        <v>0.38</v>
      </c>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44"/>
    </row>
    <row r="17" s="134" customFormat="true" ht="19.9" customHeight="true" spans="2:40">
      <c r="B17" s="138" t="s">
        <v>186</v>
      </c>
      <c r="C17" s="138" t="s">
        <v>119</v>
      </c>
      <c r="D17" s="139" t="s">
        <v>194</v>
      </c>
      <c r="E17" s="16" t="s">
        <v>195</v>
      </c>
      <c r="F17" s="17">
        <v>0.5</v>
      </c>
      <c r="G17" s="17">
        <v>0.5</v>
      </c>
      <c r="H17" s="17">
        <v>0.5</v>
      </c>
      <c r="I17" s="17">
        <v>0.5</v>
      </c>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44"/>
    </row>
    <row r="18" s="134" customFormat="true" ht="19.9" customHeight="true" spans="1:40">
      <c r="A18" s="136"/>
      <c r="B18" s="138" t="s">
        <v>186</v>
      </c>
      <c r="C18" s="138" t="s">
        <v>101</v>
      </c>
      <c r="D18" s="139" t="s">
        <v>196</v>
      </c>
      <c r="E18" s="16" t="s">
        <v>197</v>
      </c>
      <c r="F18" s="17">
        <v>20.22</v>
      </c>
      <c r="G18" s="17">
        <v>20.22</v>
      </c>
      <c r="H18" s="17">
        <v>20.22</v>
      </c>
      <c r="I18" s="17">
        <v>15.22</v>
      </c>
      <c r="J18" s="17">
        <v>5</v>
      </c>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44"/>
    </row>
    <row r="19" s="134" customFormat="true" ht="19.9" customHeight="true" spans="1:40">
      <c r="A19" s="136"/>
      <c r="B19" s="138" t="s">
        <v>22</v>
      </c>
      <c r="C19" s="138" t="s">
        <v>22</v>
      </c>
      <c r="D19" s="139" t="s">
        <v>198</v>
      </c>
      <c r="E19" s="16" t="s">
        <v>199</v>
      </c>
      <c r="F19" s="17">
        <v>94.99</v>
      </c>
      <c r="G19" s="17">
        <v>94.99</v>
      </c>
      <c r="H19" s="17">
        <v>94.99</v>
      </c>
      <c r="I19" s="17">
        <v>94.99</v>
      </c>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44"/>
    </row>
    <row r="20" s="134" customFormat="true" ht="19.9" customHeight="true" spans="1:40">
      <c r="A20" s="136"/>
      <c r="B20" s="138" t="s">
        <v>198</v>
      </c>
      <c r="C20" s="138" t="s">
        <v>98</v>
      </c>
      <c r="D20" s="139" t="s">
        <v>200</v>
      </c>
      <c r="E20" s="16" t="s">
        <v>201</v>
      </c>
      <c r="F20" s="17">
        <v>81.2</v>
      </c>
      <c r="G20" s="17">
        <v>81.2</v>
      </c>
      <c r="H20" s="17">
        <v>81.2</v>
      </c>
      <c r="I20" s="17">
        <v>81.2</v>
      </c>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44"/>
    </row>
    <row r="21" s="134" customFormat="true" ht="19.9" customHeight="true" spans="1:40">
      <c r="A21" s="136"/>
      <c r="B21" s="138" t="s">
        <v>198</v>
      </c>
      <c r="C21" s="138" t="s">
        <v>94</v>
      </c>
      <c r="D21" s="139" t="s">
        <v>202</v>
      </c>
      <c r="E21" s="16" t="s">
        <v>203</v>
      </c>
      <c r="F21" s="17">
        <v>13.79</v>
      </c>
      <c r="G21" s="17">
        <v>13.79</v>
      </c>
      <c r="H21" s="17">
        <v>13.79</v>
      </c>
      <c r="I21" s="17">
        <v>13.79</v>
      </c>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44"/>
    </row>
    <row r="22" s="134" customFormat="true" ht="19.9" customHeight="true" spans="2:40">
      <c r="B22" s="138" t="s">
        <v>22</v>
      </c>
      <c r="C22" s="138" t="s">
        <v>22</v>
      </c>
      <c r="D22" s="139" t="s">
        <v>77</v>
      </c>
      <c r="E22" s="16" t="s">
        <v>121</v>
      </c>
      <c r="F22" s="17">
        <v>1870.08</v>
      </c>
      <c r="G22" s="17">
        <v>1870.08</v>
      </c>
      <c r="H22" s="17">
        <v>1870.08</v>
      </c>
      <c r="I22" s="17">
        <v>1800.16</v>
      </c>
      <c r="J22" s="17">
        <v>69.92</v>
      </c>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44"/>
    </row>
    <row r="23" s="134" customFormat="true" ht="19.9" customHeight="true" spans="2:40">
      <c r="B23" s="138" t="s">
        <v>22</v>
      </c>
      <c r="C23" s="138" t="s">
        <v>22</v>
      </c>
      <c r="D23" s="139" t="s">
        <v>177</v>
      </c>
      <c r="E23" s="16" t="s">
        <v>178</v>
      </c>
      <c r="F23" s="17">
        <v>1386.38</v>
      </c>
      <c r="G23" s="17">
        <v>1386.38</v>
      </c>
      <c r="H23" s="17">
        <v>1386.38</v>
      </c>
      <c r="I23" s="17">
        <v>1386.38</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44"/>
    </row>
    <row r="24" s="134" customFormat="true" ht="19.9" customHeight="true" spans="2:40">
      <c r="B24" s="138" t="s">
        <v>177</v>
      </c>
      <c r="C24" s="138" t="s">
        <v>98</v>
      </c>
      <c r="D24" s="139" t="s">
        <v>179</v>
      </c>
      <c r="E24" s="16" t="s">
        <v>180</v>
      </c>
      <c r="F24" s="17">
        <v>996.56</v>
      </c>
      <c r="G24" s="17">
        <v>996.56</v>
      </c>
      <c r="H24" s="17">
        <v>996.56</v>
      </c>
      <c r="I24" s="17">
        <v>996.56</v>
      </c>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44"/>
    </row>
    <row r="25" s="134" customFormat="true" ht="19.9" customHeight="true" spans="2:40">
      <c r="B25" s="138" t="s">
        <v>177</v>
      </c>
      <c r="C25" s="138" t="s">
        <v>105</v>
      </c>
      <c r="D25" s="139" t="s">
        <v>181</v>
      </c>
      <c r="E25" s="16" t="s">
        <v>182</v>
      </c>
      <c r="F25" s="17">
        <v>223.22</v>
      </c>
      <c r="G25" s="17">
        <v>223.22</v>
      </c>
      <c r="H25" s="17">
        <v>223.22</v>
      </c>
      <c r="I25" s="17">
        <v>223.22</v>
      </c>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44"/>
    </row>
    <row r="26" s="134" customFormat="true" ht="19.9" customHeight="true" spans="1:40">
      <c r="A26" s="136"/>
      <c r="B26" s="138" t="s">
        <v>177</v>
      </c>
      <c r="C26" s="138" t="s">
        <v>183</v>
      </c>
      <c r="D26" s="139" t="s">
        <v>184</v>
      </c>
      <c r="E26" s="16" t="s">
        <v>185</v>
      </c>
      <c r="F26" s="17">
        <v>138.43</v>
      </c>
      <c r="G26" s="17">
        <v>138.43</v>
      </c>
      <c r="H26" s="17">
        <v>138.43</v>
      </c>
      <c r="I26" s="17">
        <v>138.43</v>
      </c>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44"/>
    </row>
    <row r="27" s="134" customFormat="true" ht="19.9" customHeight="true" spans="2:40">
      <c r="B27" s="138" t="s">
        <v>177</v>
      </c>
      <c r="C27" s="138" t="s">
        <v>101</v>
      </c>
      <c r="D27" s="139" t="s">
        <v>204</v>
      </c>
      <c r="E27" s="16" t="s">
        <v>205</v>
      </c>
      <c r="F27" s="17">
        <v>28.17</v>
      </c>
      <c r="G27" s="17">
        <v>28.17</v>
      </c>
      <c r="H27" s="17">
        <v>28.17</v>
      </c>
      <c r="I27" s="17">
        <v>28.17</v>
      </c>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44"/>
    </row>
    <row r="28" s="134" customFormat="true" ht="19.9" customHeight="true" spans="2:40">
      <c r="B28" s="138" t="s">
        <v>22</v>
      </c>
      <c r="C28" s="138" t="s">
        <v>22</v>
      </c>
      <c r="D28" s="139" t="s">
        <v>186</v>
      </c>
      <c r="E28" s="16" t="s">
        <v>187</v>
      </c>
      <c r="F28" s="17">
        <v>313.41</v>
      </c>
      <c r="G28" s="17">
        <v>313.41</v>
      </c>
      <c r="H28" s="17">
        <v>313.41</v>
      </c>
      <c r="I28" s="17">
        <v>243.49</v>
      </c>
      <c r="J28" s="17">
        <v>69.92</v>
      </c>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44"/>
    </row>
    <row r="29" s="134" customFormat="true" ht="19.9" customHeight="true" spans="1:40">
      <c r="A29" s="136"/>
      <c r="B29" s="138" t="s">
        <v>186</v>
      </c>
      <c r="C29" s="138" t="s">
        <v>98</v>
      </c>
      <c r="D29" s="139" t="s">
        <v>188</v>
      </c>
      <c r="E29" s="16" t="s">
        <v>189</v>
      </c>
      <c r="F29" s="17">
        <v>227.87</v>
      </c>
      <c r="G29" s="17">
        <v>227.87</v>
      </c>
      <c r="H29" s="17">
        <v>227.87</v>
      </c>
      <c r="I29" s="17">
        <v>183.25</v>
      </c>
      <c r="J29" s="17">
        <v>44.62</v>
      </c>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44"/>
    </row>
    <row r="30" s="134" customFormat="true" ht="19.9" customHeight="true" spans="1:40">
      <c r="A30" s="136"/>
      <c r="B30" s="138" t="s">
        <v>186</v>
      </c>
      <c r="C30" s="138" t="s">
        <v>105</v>
      </c>
      <c r="D30" s="139" t="s">
        <v>206</v>
      </c>
      <c r="E30" s="16" t="s">
        <v>207</v>
      </c>
      <c r="F30" s="17">
        <v>2.5</v>
      </c>
      <c r="G30" s="17">
        <v>2.5</v>
      </c>
      <c r="H30" s="17">
        <v>2.5</v>
      </c>
      <c r="I30" s="17">
        <v>2.5</v>
      </c>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44"/>
    </row>
    <row r="31" s="134" customFormat="true" ht="19.9" customHeight="true" spans="1:40">
      <c r="A31" s="136"/>
      <c r="B31" s="138" t="s">
        <v>186</v>
      </c>
      <c r="C31" s="138" t="s">
        <v>183</v>
      </c>
      <c r="D31" s="139" t="s">
        <v>208</v>
      </c>
      <c r="E31" s="16" t="s">
        <v>209</v>
      </c>
      <c r="F31" s="17">
        <v>3</v>
      </c>
      <c r="G31" s="17">
        <v>3</v>
      </c>
      <c r="H31" s="17">
        <v>3</v>
      </c>
      <c r="I31" s="17">
        <v>3</v>
      </c>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44"/>
    </row>
    <row r="32" s="134" customFormat="true" ht="19.9" customHeight="true" spans="2:40">
      <c r="B32" s="138" t="s">
        <v>186</v>
      </c>
      <c r="C32" s="138" t="s">
        <v>94</v>
      </c>
      <c r="D32" s="139" t="s">
        <v>210</v>
      </c>
      <c r="E32" s="16" t="s">
        <v>211</v>
      </c>
      <c r="F32" s="17">
        <v>28.2</v>
      </c>
      <c r="G32" s="17">
        <v>28.2</v>
      </c>
      <c r="H32" s="17">
        <v>28.2</v>
      </c>
      <c r="I32" s="17">
        <v>7.1</v>
      </c>
      <c r="J32" s="17">
        <v>21.1</v>
      </c>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44"/>
    </row>
    <row r="33" s="134" customFormat="true" ht="19.9" customHeight="true" spans="2:40">
      <c r="B33" s="138" t="s">
        <v>186</v>
      </c>
      <c r="C33" s="138" t="s">
        <v>124</v>
      </c>
      <c r="D33" s="139" t="s">
        <v>190</v>
      </c>
      <c r="E33" s="16" t="s">
        <v>191</v>
      </c>
      <c r="F33" s="17">
        <v>1.7</v>
      </c>
      <c r="G33" s="17">
        <v>1.7</v>
      </c>
      <c r="H33" s="17">
        <v>1.7</v>
      </c>
      <c r="I33" s="17">
        <v>1.7</v>
      </c>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44"/>
    </row>
    <row r="34" s="134" customFormat="true" ht="19.9" customHeight="true" spans="2:40">
      <c r="B34" s="138" t="s">
        <v>186</v>
      </c>
      <c r="C34" s="138" t="s">
        <v>114</v>
      </c>
      <c r="D34" s="139" t="s">
        <v>192</v>
      </c>
      <c r="E34" s="16" t="s">
        <v>193</v>
      </c>
      <c r="F34" s="17">
        <v>9</v>
      </c>
      <c r="G34" s="17">
        <v>9</v>
      </c>
      <c r="H34" s="17">
        <v>9</v>
      </c>
      <c r="I34" s="17">
        <v>9</v>
      </c>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44"/>
    </row>
    <row r="35" s="134" customFormat="true" ht="19.9" customHeight="true" spans="2:40">
      <c r="B35" s="138" t="s">
        <v>186</v>
      </c>
      <c r="C35" s="138" t="s">
        <v>119</v>
      </c>
      <c r="D35" s="139" t="s">
        <v>194</v>
      </c>
      <c r="E35" s="16" t="s">
        <v>195</v>
      </c>
      <c r="F35" s="17">
        <v>6.9</v>
      </c>
      <c r="G35" s="17">
        <v>6.9</v>
      </c>
      <c r="H35" s="17">
        <v>6.9</v>
      </c>
      <c r="I35" s="17">
        <v>5.9</v>
      </c>
      <c r="J35" s="17">
        <v>1</v>
      </c>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44"/>
    </row>
    <row r="36" s="134" customFormat="true" ht="19.9" customHeight="true" spans="2:40">
      <c r="B36" s="138" t="s">
        <v>186</v>
      </c>
      <c r="C36" s="138" t="s">
        <v>101</v>
      </c>
      <c r="D36" s="139" t="s">
        <v>196</v>
      </c>
      <c r="E36" s="16" t="s">
        <v>197</v>
      </c>
      <c r="F36" s="17">
        <v>34.25</v>
      </c>
      <c r="G36" s="17">
        <v>34.25</v>
      </c>
      <c r="H36" s="17">
        <v>34.25</v>
      </c>
      <c r="I36" s="17">
        <v>31.05</v>
      </c>
      <c r="J36" s="17">
        <v>3.2</v>
      </c>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44"/>
    </row>
    <row r="37" s="134" customFormat="true" ht="19.9" customHeight="true" spans="2:40">
      <c r="B37" s="138" t="s">
        <v>22</v>
      </c>
      <c r="C37" s="138" t="s">
        <v>22</v>
      </c>
      <c r="D37" s="139" t="s">
        <v>212</v>
      </c>
      <c r="E37" s="16" t="s">
        <v>213</v>
      </c>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44"/>
    </row>
    <row r="38" s="134" customFormat="true" ht="19.9" customHeight="true" spans="2:40">
      <c r="B38" s="138" t="s">
        <v>212</v>
      </c>
      <c r="C38" s="138" t="s">
        <v>105</v>
      </c>
      <c r="D38" s="139" t="s">
        <v>214</v>
      </c>
      <c r="E38" s="16" t="s">
        <v>215</v>
      </c>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44"/>
    </row>
    <row r="39" s="134" customFormat="true" ht="19.9" customHeight="true" spans="2:40">
      <c r="B39" s="138" t="s">
        <v>22</v>
      </c>
      <c r="C39" s="138" t="s">
        <v>22</v>
      </c>
      <c r="D39" s="139" t="s">
        <v>198</v>
      </c>
      <c r="E39" s="16" t="s">
        <v>199</v>
      </c>
      <c r="F39" s="17">
        <v>170.28</v>
      </c>
      <c r="G39" s="17">
        <v>170.28</v>
      </c>
      <c r="H39" s="17">
        <v>170.28</v>
      </c>
      <c r="I39" s="17">
        <v>170.28</v>
      </c>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44"/>
    </row>
    <row r="40" s="134" customFormat="true" ht="19.9" customHeight="true" spans="2:40">
      <c r="B40" s="138" t="s">
        <v>198</v>
      </c>
      <c r="C40" s="138" t="s">
        <v>98</v>
      </c>
      <c r="D40" s="139" t="s">
        <v>200</v>
      </c>
      <c r="E40" s="16" t="s">
        <v>201</v>
      </c>
      <c r="F40" s="17">
        <v>157.56</v>
      </c>
      <c r="G40" s="17">
        <v>157.56</v>
      </c>
      <c r="H40" s="17">
        <v>157.56</v>
      </c>
      <c r="I40" s="17">
        <v>157.56</v>
      </c>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44"/>
    </row>
    <row r="41" s="134" customFormat="true" ht="19.9" customHeight="true" spans="2:40">
      <c r="B41" s="138" t="s">
        <v>198</v>
      </c>
      <c r="C41" s="138" t="s">
        <v>94</v>
      </c>
      <c r="D41" s="139" t="s">
        <v>202</v>
      </c>
      <c r="E41" s="16" t="s">
        <v>203</v>
      </c>
      <c r="F41" s="17">
        <v>12.73</v>
      </c>
      <c r="G41" s="17">
        <v>12.73</v>
      </c>
      <c r="H41" s="17">
        <v>12.73</v>
      </c>
      <c r="I41" s="17">
        <v>12.73</v>
      </c>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44"/>
    </row>
    <row r="42" s="134" customFormat="true" ht="19.9" customHeight="true" spans="2:40">
      <c r="B42" s="138" t="s">
        <v>22</v>
      </c>
      <c r="C42" s="138" t="s">
        <v>22</v>
      </c>
      <c r="D42" s="139" t="s">
        <v>81</v>
      </c>
      <c r="E42" s="16" t="s">
        <v>109</v>
      </c>
      <c r="F42" s="17">
        <v>124.09</v>
      </c>
      <c r="G42" s="17">
        <v>124.09</v>
      </c>
      <c r="H42" s="17">
        <v>124.09</v>
      </c>
      <c r="I42" s="17">
        <v>105.39</v>
      </c>
      <c r="J42" s="17">
        <v>18.7</v>
      </c>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44"/>
    </row>
    <row r="43" s="134" customFormat="true" ht="19.9" customHeight="true" spans="2:40">
      <c r="B43" s="138" t="s">
        <v>22</v>
      </c>
      <c r="C43" s="138" t="s">
        <v>22</v>
      </c>
      <c r="D43" s="139" t="s">
        <v>216</v>
      </c>
      <c r="E43" s="16" t="s">
        <v>217</v>
      </c>
      <c r="F43" s="17">
        <v>124.09</v>
      </c>
      <c r="G43" s="17">
        <v>124.09</v>
      </c>
      <c r="H43" s="17">
        <v>124.09</v>
      </c>
      <c r="I43" s="17">
        <v>105.39</v>
      </c>
      <c r="J43" s="17">
        <v>18.7</v>
      </c>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44"/>
    </row>
    <row r="44" s="134" customFormat="true" ht="19.9" customHeight="true" spans="1:40">
      <c r="A44" s="136"/>
      <c r="B44" s="138" t="s">
        <v>216</v>
      </c>
      <c r="C44" s="138" t="s">
        <v>98</v>
      </c>
      <c r="D44" s="139" t="s">
        <v>218</v>
      </c>
      <c r="E44" s="16" t="s">
        <v>219</v>
      </c>
      <c r="F44" s="17">
        <v>92.65</v>
      </c>
      <c r="G44" s="17">
        <v>92.65</v>
      </c>
      <c r="H44" s="17">
        <v>92.65</v>
      </c>
      <c r="I44" s="17">
        <v>92.65</v>
      </c>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44"/>
    </row>
    <row r="45" s="134" customFormat="true" ht="19.9" customHeight="true" spans="2:40">
      <c r="B45" s="138" t="s">
        <v>216</v>
      </c>
      <c r="C45" s="138" t="s">
        <v>105</v>
      </c>
      <c r="D45" s="139" t="s">
        <v>220</v>
      </c>
      <c r="E45" s="16" t="s">
        <v>221</v>
      </c>
      <c r="F45" s="17">
        <v>31.44</v>
      </c>
      <c r="G45" s="17">
        <v>31.44</v>
      </c>
      <c r="H45" s="17">
        <v>31.44</v>
      </c>
      <c r="I45" s="17">
        <v>12.74</v>
      </c>
      <c r="J45" s="17">
        <v>18.7</v>
      </c>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44"/>
    </row>
    <row r="46" s="134" customFormat="true" ht="19.9" customHeight="true" spans="1:40">
      <c r="A46" s="136"/>
      <c r="B46" s="138" t="s">
        <v>22</v>
      </c>
      <c r="C46" s="138" t="s">
        <v>22</v>
      </c>
      <c r="D46" s="139" t="s">
        <v>75</v>
      </c>
      <c r="E46" s="16" t="s">
        <v>112</v>
      </c>
      <c r="F46" s="17">
        <v>1901.48</v>
      </c>
      <c r="G46" s="17">
        <v>1901.48</v>
      </c>
      <c r="H46" s="17">
        <v>1901.48</v>
      </c>
      <c r="I46" s="17">
        <v>1704.33</v>
      </c>
      <c r="J46" s="17">
        <v>197.15</v>
      </c>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44"/>
    </row>
    <row r="47" s="134" customFormat="true" ht="19.9" customHeight="true" spans="1:40">
      <c r="A47" s="136"/>
      <c r="B47" s="138" t="s">
        <v>22</v>
      </c>
      <c r="C47" s="138" t="s">
        <v>22</v>
      </c>
      <c r="D47" s="139" t="s">
        <v>177</v>
      </c>
      <c r="E47" s="16" t="s">
        <v>178</v>
      </c>
      <c r="F47" s="17">
        <v>1338.14</v>
      </c>
      <c r="G47" s="17">
        <v>1338.14</v>
      </c>
      <c r="H47" s="17">
        <v>1338.14</v>
      </c>
      <c r="I47" s="17">
        <v>1338.14</v>
      </c>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44"/>
    </row>
    <row r="48" s="134" customFormat="true" ht="19.9" customHeight="true" spans="1:40">
      <c r="A48" s="136"/>
      <c r="B48" s="138" t="s">
        <v>177</v>
      </c>
      <c r="C48" s="138" t="s">
        <v>98</v>
      </c>
      <c r="D48" s="139" t="s">
        <v>179</v>
      </c>
      <c r="E48" s="16" t="s">
        <v>180</v>
      </c>
      <c r="F48" s="17">
        <v>988.87</v>
      </c>
      <c r="G48" s="17">
        <v>988.87</v>
      </c>
      <c r="H48" s="17">
        <v>988.87</v>
      </c>
      <c r="I48" s="17">
        <v>988.87</v>
      </c>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44"/>
    </row>
    <row r="49" s="134" customFormat="true" ht="19.9" customHeight="true" spans="2:40">
      <c r="B49" s="138" t="s">
        <v>177</v>
      </c>
      <c r="C49" s="138" t="s">
        <v>105</v>
      </c>
      <c r="D49" s="139" t="s">
        <v>181</v>
      </c>
      <c r="E49" s="16" t="s">
        <v>182</v>
      </c>
      <c r="F49" s="17">
        <v>213.7</v>
      </c>
      <c r="G49" s="17">
        <v>213.7</v>
      </c>
      <c r="H49" s="17">
        <v>213.7</v>
      </c>
      <c r="I49" s="17">
        <v>213.7</v>
      </c>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44"/>
    </row>
    <row r="50" s="134" customFormat="true" ht="19.9" customHeight="true" spans="1:40">
      <c r="A50" s="136"/>
      <c r="B50" s="138" t="s">
        <v>177</v>
      </c>
      <c r="C50" s="138" t="s">
        <v>183</v>
      </c>
      <c r="D50" s="139" t="s">
        <v>184</v>
      </c>
      <c r="E50" s="16" t="s">
        <v>185</v>
      </c>
      <c r="F50" s="17">
        <v>135.58</v>
      </c>
      <c r="G50" s="17">
        <v>135.58</v>
      </c>
      <c r="H50" s="17">
        <v>135.58</v>
      </c>
      <c r="I50" s="17">
        <v>135.58</v>
      </c>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44"/>
    </row>
    <row r="51" s="134" customFormat="true" ht="19.9" customHeight="true" spans="1:40">
      <c r="A51" s="136"/>
      <c r="B51" s="138" t="s">
        <v>22</v>
      </c>
      <c r="C51" s="138" t="s">
        <v>22</v>
      </c>
      <c r="D51" s="139" t="s">
        <v>186</v>
      </c>
      <c r="E51" s="16" t="s">
        <v>187</v>
      </c>
      <c r="F51" s="17">
        <v>470.98</v>
      </c>
      <c r="G51" s="17">
        <v>470.98</v>
      </c>
      <c r="H51" s="17">
        <v>470.98</v>
      </c>
      <c r="I51" s="17">
        <v>273.83</v>
      </c>
      <c r="J51" s="17">
        <v>197.15</v>
      </c>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44"/>
    </row>
    <row r="52" s="134" customFormat="true" ht="19.9" customHeight="true" spans="2:40">
      <c r="B52" s="138" t="s">
        <v>186</v>
      </c>
      <c r="C52" s="138" t="s">
        <v>98</v>
      </c>
      <c r="D52" s="139" t="s">
        <v>188</v>
      </c>
      <c r="E52" s="16" t="s">
        <v>189</v>
      </c>
      <c r="F52" s="17">
        <v>369.37</v>
      </c>
      <c r="G52" s="17">
        <v>369.37</v>
      </c>
      <c r="H52" s="17">
        <v>369.37</v>
      </c>
      <c r="I52" s="17">
        <v>215.73</v>
      </c>
      <c r="J52" s="17">
        <v>153.64</v>
      </c>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44"/>
    </row>
    <row r="53" s="134" customFormat="true" ht="19.9" customHeight="true" spans="1:40">
      <c r="A53" s="136"/>
      <c r="B53" s="138" t="s">
        <v>186</v>
      </c>
      <c r="C53" s="138" t="s">
        <v>105</v>
      </c>
      <c r="D53" s="139" t="s">
        <v>206</v>
      </c>
      <c r="E53" s="16" t="s">
        <v>207</v>
      </c>
      <c r="F53" s="17">
        <v>1.5</v>
      </c>
      <c r="G53" s="17">
        <v>1.5</v>
      </c>
      <c r="H53" s="17">
        <v>1.5</v>
      </c>
      <c r="I53" s="17">
        <v>1.5</v>
      </c>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44"/>
    </row>
    <row r="54" s="134" customFormat="true" ht="19.9" customHeight="true" spans="1:40">
      <c r="A54" s="136"/>
      <c r="B54" s="138" t="s">
        <v>186</v>
      </c>
      <c r="C54" s="138" t="s">
        <v>183</v>
      </c>
      <c r="D54" s="139" t="s">
        <v>208</v>
      </c>
      <c r="E54" s="16" t="s">
        <v>209</v>
      </c>
      <c r="F54" s="17">
        <v>9</v>
      </c>
      <c r="G54" s="17">
        <v>9</v>
      </c>
      <c r="H54" s="17">
        <v>9</v>
      </c>
      <c r="I54" s="17">
        <v>9</v>
      </c>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44"/>
    </row>
    <row r="55" s="134" customFormat="true" ht="19.9" customHeight="true" spans="2:40">
      <c r="B55" s="138" t="s">
        <v>186</v>
      </c>
      <c r="C55" s="138" t="s">
        <v>94</v>
      </c>
      <c r="D55" s="139" t="s">
        <v>210</v>
      </c>
      <c r="E55" s="16" t="s">
        <v>211</v>
      </c>
      <c r="F55" s="17">
        <v>2</v>
      </c>
      <c r="G55" s="17">
        <v>2</v>
      </c>
      <c r="H55" s="17">
        <v>2</v>
      </c>
      <c r="I55" s="17"/>
      <c r="J55" s="17">
        <v>2</v>
      </c>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44"/>
    </row>
    <row r="56" s="134" customFormat="true" ht="19.9" customHeight="true" spans="1:40">
      <c r="A56" s="136"/>
      <c r="B56" s="138" t="s">
        <v>186</v>
      </c>
      <c r="C56" s="138" t="s">
        <v>124</v>
      </c>
      <c r="D56" s="139" t="s">
        <v>190</v>
      </c>
      <c r="E56" s="16" t="s">
        <v>191</v>
      </c>
      <c r="F56" s="17">
        <v>0.9</v>
      </c>
      <c r="G56" s="17">
        <v>0.9</v>
      </c>
      <c r="H56" s="17">
        <v>0.9</v>
      </c>
      <c r="I56" s="17">
        <v>0.9</v>
      </c>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44"/>
    </row>
    <row r="57" s="134" customFormat="true" ht="19.9" customHeight="true" spans="1:40">
      <c r="A57" s="136"/>
      <c r="B57" s="138" t="s">
        <v>186</v>
      </c>
      <c r="C57" s="138" t="s">
        <v>114</v>
      </c>
      <c r="D57" s="139" t="s">
        <v>192</v>
      </c>
      <c r="E57" s="16" t="s">
        <v>193</v>
      </c>
      <c r="F57" s="17">
        <v>20</v>
      </c>
      <c r="G57" s="17">
        <v>20</v>
      </c>
      <c r="H57" s="17">
        <v>20</v>
      </c>
      <c r="I57" s="17">
        <v>20</v>
      </c>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44"/>
    </row>
    <row r="58" s="134" customFormat="true" ht="19.9" customHeight="true" spans="2:40">
      <c r="B58" s="138" t="s">
        <v>186</v>
      </c>
      <c r="C58" s="138" t="s">
        <v>119</v>
      </c>
      <c r="D58" s="139" t="s">
        <v>194</v>
      </c>
      <c r="E58" s="16" t="s">
        <v>195</v>
      </c>
      <c r="F58" s="17">
        <v>35.51</v>
      </c>
      <c r="G58" s="17">
        <v>35.51</v>
      </c>
      <c r="H58" s="17">
        <v>35.51</v>
      </c>
      <c r="I58" s="17">
        <v>2</v>
      </c>
      <c r="J58" s="17">
        <v>33.51</v>
      </c>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44"/>
    </row>
    <row r="59" s="134" customFormat="true" ht="19.9" customHeight="true" spans="1:40">
      <c r="A59" s="136"/>
      <c r="B59" s="138" t="s">
        <v>186</v>
      </c>
      <c r="C59" s="138" t="s">
        <v>101</v>
      </c>
      <c r="D59" s="139" t="s">
        <v>196</v>
      </c>
      <c r="E59" s="16" t="s">
        <v>197</v>
      </c>
      <c r="F59" s="17">
        <v>32.7</v>
      </c>
      <c r="G59" s="17">
        <v>32.7</v>
      </c>
      <c r="H59" s="17">
        <v>32.7</v>
      </c>
      <c r="I59" s="17">
        <v>24.7</v>
      </c>
      <c r="J59" s="17">
        <v>8</v>
      </c>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44"/>
    </row>
    <row r="60" s="134" customFormat="true" ht="19.9" customHeight="true" spans="1:40">
      <c r="A60" s="136"/>
      <c r="B60" s="138" t="s">
        <v>22</v>
      </c>
      <c r="C60" s="138" t="s">
        <v>22</v>
      </c>
      <c r="D60" s="139" t="s">
        <v>198</v>
      </c>
      <c r="E60" s="16" t="s">
        <v>199</v>
      </c>
      <c r="F60" s="17">
        <v>92.35</v>
      </c>
      <c r="G60" s="17">
        <v>92.35</v>
      </c>
      <c r="H60" s="17">
        <v>92.35</v>
      </c>
      <c r="I60" s="17">
        <v>92.35</v>
      </c>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44"/>
    </row>
    <row r="61" s="134" customFormat="true" ht="19.9" customHeight="true" spans="2:40">
      <c r="B61" s="138" t="s">
        <v>198</v>
      </c>
      <c r="C61" s="138" t="s">
        <v>98</v>
      </c>
      <c r="D61" s="139" t="s">
        <v>200</v>
      </c>
      <c r="E61" s="16" t="s">
        <v>201</v>
      </c>
      <c r="F61" s="17">
        <v>92.35</v>
      </c>
      <c r="G61" s="17">
        <v>92.35</v>
      </c>
      <c r="H61" s="17">
        <v>92.35</v>
      </c>
      <c r="I61" s="17">
        <v>92.35</v>
      </c>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44"/>
    </row>
    <row r="62" s="134" customFormat="true" ht="19.9" customHeight="true" spans="2:40">
      <c r="B62" s="138" t="s">
        <v>22</v>
      </c>
      <c r="C62" s="138" t="s">
        <v>22</v>
      </c>
      <c r="D62" s="139" t="s">
        <v>79</v>
      </c>
      <c r="E62" s="16" t="s">
        <v>118</v>
      </c>
      <c r="F62" s="17">
        <v>331.54</v>
      </c>
      <c r="G62" s="17">
        <v>331.54</v>
      </c>
      <c r="H62" s="17">
        <v>331.54</v>
      </c>
      <c r="I62" s="17">
        <v>283.68</v>
      </c>
      <c r="J62" s="17">
        <v>47.86</v>
      </c>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44"/>
    </row>
    <row r="63" s="134" customFormat="true" ht="19.9" customHeight="true" spans="2:40">
      <c r="B63" s="138" t="s">
        <v>22</v>
      </c>
      <c r="C63" s="138" t="s">
        <v>22</v>
      </c>
      <c r="D63" s="139" t="s">
        <v>216</v>
      </c>
      <c r="E63" s="16" t="s">
        <v>217</v>
      </c>
      <c r="F63" s="17">
        <v>331.54</v>
      </c>
      <c r="G63" s="17">
        <v>331.54</v>
      </c>
      <c r="H63" s="17">
        <v>331.54</v>
      </c>
      <c r="I63" s="17">
        <v>283.68</v>
      </c>
      <c r="J63" s="17">
        <v>47.86</v>
      </c>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44"/>
    </row>
    <row r="64" s="134" customFormat="true" ht="19.9" customHeight="true" spans="2:40">
      <c r="B64" s="138" t="s">
        <v>216</v>
      </c>
      <c r="C64" s="138" t="s">
        <v>98</v>
      </c>
      <c r="D64" s="139" t="s">
        <v>218</v>
      </c>
      <c r="E64" s="16" t="s">
        <v>219</v>
      </c>
      <c r="F64" s="17">
        <v>249.07</v>
      </c>
      <c r="G64" s="17">
        <v>249.07</v>
      </c>
      <c r="H64" s="17">
        <v>249.07</v>
      </c>
      <c r="I64" s="17">
        <v>249.07</v>
      </c>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44"/>
    </row>
    <row r="65" s="134" customFormat="true" ht="19.9" customHeight="true" spans="2:40">
      <c r="B65" s="138" t="s">
        <v>216</v>
      </c>
      <c r="C65" s="138" t="s">
        <v>105</v>
      </c>
      <c r="D65" s="139" t="s">
        <v>220</v>
      </c>
      <c r="E65" s="16" t="s">
        <v>221</v>
      </c>
      <c r="F65" s="17">
        <v>82.47</v>
      </c>
      <c r="G65" s="17">
        <v>82.47</v>
      </c>
      <c r="H65" s="17">
        <v>82.47</v>
      </c>
      <c r="I65" s="17">
        <v>34.61</v>
      </c>
      <c r="J65" s="17">
        <v>47.86</v>
      </c>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44"/>
    </row>
    <row r="66" s="134" customFormat="true" ht="8.5" customHeight="true" spans="1:40">
      <c r="A66" s="145"/>
      <c r="B66" s="145"/>
      <c r="C66" s="145"/>
      <c r="D66" s="146"/>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7"/>
    </row>
  </sheetData>
  <autoFilter ref="A6:AN65">
    <extLst/>
  </autoFilter>
  <mergeCells count="32">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5:A16"/>
    <mergeCell ref="A18:A21"/>
    <mergeCell ref="A29:A31"/>
    <mergeCell ref="A46:A48"/>
    <mergeCell ref="A53:A54"/>
    <mergeCell ref="A56:A57"/>
    <mergeCell ref="A59:A60"/>
    <mergeCell ref="D5:D6"/>
    <mergeCell ref="E5:E6"/>
    <mergeCell ref="F4:F6"/>
    <mergeCell ref="G5:G6"/>
    <mergeCell ref="Q5:Q6"/>
    <mergeCell ref="AA5:AA6"/>
  </mergeCells>
  <printOptions horizontalCentered="true"/>
  <pageMargins left="0.354166666666667" right="0.354166666666667" top="0.236111111111111" bottom="0.156944444444444" header="0.156944444444444" footer="0"/>
  <pageSetup paperSize="9" scale="44"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pane ySplit="6" topLeftCell="A7" activePane="bottomLeft" state="frozen"/>
      <selection/>
      <selection pane="bottomLeft" activeCell="F12" sqref="F12"/>
    </sheetView>
  </sheetViews>
  <sheetFormatPr defaultColWidth="10" defaultRowHeight="13.5"/>
  <cols>
    <col min="1" max="1" width="1.53333333333333" customWidth="true"/>
    <col min="2" max="4" width="6.15" customWidth="true"/>
    <col min="5" max="5" width="16.825" customWidth="true"/>
    <col min="6" max="6" width="41.0333333333333" customWidth="true"/>
    <col min="7" max="9" width="16.4083333333333" customWidth="true"/>
    <col min="10" max="10" width="1.53333333333333" customWidth="true"/>
    <col min="11" max="11" width="9.76666666666667" customWidth="true"/>
  </cols>
  <sheetData>
    <row r="1" ht="14.3" customHeight="true" spans="1:10">
      <c r="A1" s="69"/>
      <c r="B1" s="70" t="s">
        <v>222</v>
      </c>
      <c r="C1" s="70"/>
      <c r="D1" s="70"/>
      <c r="E1" s="94"/>
      <c r="F1" s="94"/>
      <c r="G1" s="87"/>
      <c r="H1" s="87"/>
      <c r="I1" s="87"/>
      <c r="J1" s="90"/>
    </row>
    <row r="2" ht="19.9" customHeight="true" spans="1:10">
      <c r="A2" s="69"/>
      <c r="B2" s="71" t="s">
        <v>223</v>
      </c>
      <c r="C2" s="71"/>
      <c r="D2" s="71"/>
      <c r="E2" s="71"/>
      <c r="F2" s="71"/>
      <c r="G2" s="71"/>
      <c r="H2" s="71"/>
      <c r="I2" s="71"/>
      <c r="J2" s="90" t="s">
        <v>2</v>
      </c>
    </row>
    <row r="3" ht="17.05" customHeight="true" spans="1:10">
      <c r="A3" s="72"/>
      <c r="B3" s="73" t="s">
        <v>4</v>
      </c>
      <c r="C3" s="73"/>
      <c r="D3" s="73"/>
      <c r="E3" s="73"/>
      <c r="F3" s="73"/>
      <c r="G3" s="72"/>
      <c r="H3" s="130"/>
      <c r="I3" s="131" t="s">
        <v>5</v>
      </c>
      <c r="J3" s="90"/>
    </row>
    <row r="4" ht="21.35" customHeight="true" spans="1:10">
      <c r="A4" s="129"/>
      <c r="B4" s="75" t="s">
        <v>8</v>
      </c>
      <c r="C4" s="75"/>
      <c r="D4" s="75"/>
      <c r="E4" s="75"/>
      <c r="F4" s="75"/>
      <c r="G4" s="75" t="s">
        <v>59</v>
      </c>
      <c r="H4" s="96" t="s">
        <v>224</v>
      </c>
      <c r="I4" s="96" t="s">
        <v>170</v>
      </c>
      <c r="J4" s="132"/>
    </row>
    <row r="5" ht="21.35" customHeight="true" spans="1:10">
      <c r="A5" s="129"/>
      <c r="B5" s="75" t="s">
        <v>89</v>
      </c>
      <c r="C5" s="75"/>
      <c r="D5" s="75"/>
      <c r="E5" s="75" t="s">
        <v>70</v>
      </c>
      <c r="F5" s="75" t="s">
        <v>71</v>
      </c>
      <c r="G5" s="75"/>
      <c r="H5" s="96"/>
      <c r="I5" s="96"/>
      <c r="J5" s="132"/>
    </row>
    <row r="6" ht="21.35" customHeight="true" spans="1:10">
      <c r="A6" s="76"/>
      <c r="B6" s="75" t="s">
        <v>90</v>
      </c>
      <c r="C6" s="75" t="s">
        <v>91</v>
      </c>
      <c r="D6" s="75" t="s">
        <v>92</v>
      </c>
      <c r="E6" s="75"/>
      <c r="F6" s="75"/>
      <c r="G6" s="75"/>
      <c r="H6" s="96"/>
      <c r="I6" s="96"/>
      <c r="J6" s="91"/>
    </row>
    <row r="7" ht="19.9" customHeight="true" spans="1:10">
      <c r="A7" s="77"/>
      <c r="B7" s="78"/>
      <c r="C7" s="78"/>
      <c r="D7" s="78"/>
      <c r="E7" s="78"/>
      <c r="F7" s="78" t="s">
        <v>72</v>
      </c>
      <c r="G7" s="82">
        <f>H7</f>
        <v>5198.18</v>
      </c>
      <c r="H7" s="82">
        <f>H8</f>
        <v>5198.18</v>
      </c>
      <c r="I7" s="82"/>
      <c r="J7" s="92"/>
    </row>
    <row r="8" ht="19.9" customHeight="true" spans="1:10">
      <c r="A8" s="76"/>
      <c r="B8" s="79"/>
      <c r="C8" s="79"/>
      <c r="D8" s="79"/>
      <c r="E8" s="79"/>
      <c r="F8" s="83" t="s">
        <v>22</v>
      </c>
      <c r="G8" s="84">
        <f>H8</f>
        <v>5198.18</v>
      </c>
      <c r="H8" s="84">
        <f>H9</f>
        <v>5198.18</v>
      </c>
      <c r="I8" s="84"/>
      <c r="J8" s="90"/>
    </row>
    <row r="9" ht="19.9" customHeight="true" spans="1:10">
      <c r="A9" s="76"/>
      <c r="B9" s="79"/>
      <c r="C9" s="79"/>
      <c r="D9" s="79"/>
      <c r="E9" s="79"/>
      <c r="F9" s="83" t="s">
        <v>225</v>
      </c>
      <c r="G9" s="84">
        <f t="shared" ref="G9:G23" si="0">H9</f>
        <v>5198.18</v>
      </c>
      <c r="H9" s="84">
        <f>SUM(H10:H22)</f>
        <v>5198.18</v>
      </c>
      <c r="I9" s="84"/>
      <c r="J9" s="90"/>
    </row>
    <row r="10" customFormat="true" ht="19.9" customHeight="true" spans="1:10">
      <c r="A10" s="76"/>
      <c r="B10" s="79" t="s">
        <v>107</v>
      </c>
      <c r="C10" s="79" t="s">
        <v>105</v>
      </c>
      <c r="D10" s="79" t="s">
        <v>98</v>
      </c>
      <c r="E10" s="79" t="s">
        <v>226</v>
      </c>
      <c r="F10" s="83" t="s">
        <v>227</v>
      </c>
      <c r="G10" s="84">
        <f t="shared" si="0"/>
        <v>228.02</v>
      </c>
      <c r="H10" s="84">
        <v>228.02</v>
      </c>
      <c r="I10" s="84"/>
      <c r="J10" s="90"/>
    </row>
    <row r="11" customFormat="true" ht="19.9" customHeight="true" spans="1:10">
      <c r="A11" s="76"/>
      <c r="B11" s="79" t="s">
        <v>103</v>
      </c>
      <c r="C11" s="79" t="s">
        <v>98</v>
      </c>
      <c r="D11" s="79" t="s">
        <v>98</v>
      </c>
      <c r="E11" s="79" t="s">
        <v>226</v>
      </c>
      <c r="F11" s="83" t="s">
        <v>228</v>
      </c>
      <c r="G11" s="84">
        <f t="shared" si="0"/>
        <v>3808.02</v>
      </c>
      <c r="H11" s="84">
        <v>3808.02</v>
      </c>
      <c r="I11" s="84"/>
      <c r="J11" s="90"/>
    </row>
    <row r="12" customFormat="true" ht="19.9" customHeight="true" spans="1:10">
      <c r="A12" s="76"/>
      <c r="B12" s="79" t="s">
        <v>103</v>
      </c>
      <c r="C12" s="79" t="s">
        <v>98</v>
      </c>
      <c r="D12" s="79" t="s">
        <v>119</v>
      </c>
      <c r="E12" s="79" t="s">
        <v>226</v>
      </c>
      <c r="F12" s="83" t="s">
        <v>229</v>
      </c>
      <c r="G12" s="84">
        <f t="shared" si="0"/>
        <v>266.45</v>
      </c>
      <c r="H12" s="84">
        <v>266.45</v>
      </c>
      <c r="I12" s="84"/>
      <c r="J12" s="90"/>
    </row>
    <row r="13" customFormat="true" ht="19.9" customHeight="true" spans="1:10">
      <c r="A13" s="76"/>
      <c r="B13" s="79" t="s">
        <v>93</v>
      </c>
      <c r="C13" s="79" t="s">
        <v>114</v>
      </c>
      <c r="D13" s="79" t="s">
        <v>98</v>
      </c>
      <c r="E13" s="79" t="s">
        <v>226</v>
      </c>
      <c r="F13" s="83" t="s">
        <v>230</v>
      </c>
      <c r="G13" s="84">
        <f t="shared" si="0"/>
        <v>1.63</v>
      </c>
      <c r="H13" s="84">
        <v>1.63</v>
      </c>
      <c r="I13" s="84"/>
      <c r="J13" s="90"/>
    </row>
    <row r="14" customFormat="true" ht="19.9" customHeight="true" spans="1:10">
      <c r="A14" s="76"/>
      <c r="B14" s="79" t="s">
        <v>103</v>
      </c>
      <c r="C14" s="79" t="s">
        <v>98</v>
      </c>
      <c r="D14" s="79" t="s">
        <v>101</v>
      </c>
      <c r="E14" s="79" t="s">
        <v>226</v>
      </c>
      <c r="F14" s="83" t="s">
        <v>231</v>
      </c>
      <c r="G14" s="84">
        <f t="shared" si="0"/>
        <v>99.97</v>
      </c>
      <c r="H14" s="84">
        <v>99.97</v>
      </c>
      <c r="I14" s="84"/>
      <c r="J14" s="90"/>
    </row>
    <row r="15" customFormat="true" ht="19.9" customHeight="true" spans="1:10">
      <c r="A15" s="76"/>
      <c r="B15" s="79" t="s">
        <v>96</v>
      </c>
      <c r="C15" s="79" t="s">
        <v>97</v>
      </c>
      <c r="D15" s="79" t="s">
        <v>98</v>
      </c>
      <c r="E15" s="79" t="s">
        <v>226</v>
      </c>
      <c r="F15" s="83" t="s">
        <v>232</v>
      </c>
      <c r="G15" s="84">
        <f t="shared" si="0"/>
        <v>77.7</v>
      </c>
      <c r="H15" s="84">
        <v>77.7</v>
      </c>
      <c r="I15" s="84"/>
      <c r="J15" s="90"/>
    </row>
    <row r="16" customFormat="true" ht="19.9" customHeight="true" spans="1:10">
      <c r="A16" s="76"/>
      <c r="B16" s="79" t="s">
        <v>103</v>
      </c>
      <c r="C16" s="79" t="s">
        <v>98</v>
      </c>
      <c r="D16" s="79" t="s">
        <v>124</v>
      </c>
      <c r="E16" s="79" t="s">
        <v>226</v>
      </c>
      <c r="F16" s="83" t="s">
        <v>233</v>
      </c>
      <c r="G16" s="84">
        <f t="shared" si="0"/>
        <v>55.18</v>
      </c>
      <c r="H16" s="84">
        <v>55.18</v>
      </c>
      <c r="I16" s="84"/>
      <c r="J16" s="90"/>
    </row>
    <row r="17" customFormat="true" ht="19.9" customHeight="true" spans="1:10">
      <c r="A17" s="76"/>
      <c r="B17" s="79" t="s">
        <v>103</v>
      </c>
      <c r="C17" s="79" t="s">
        <v>98</v>
      </c>
      <c r="D17" s="79" t="s">
        <v>116</v>
      </c>
      <c r="E17" s="79" t="s">
        <v>226</v>
      </c>
      <c r="F17" s="83" t="s">
        <v>234</v>
      </c>
      <c r="G17" s="84">
        <f t="shared" si="0"/>
        <v>204.61</v>
      </c>
      <c r="H17" s="84">
        <v>204.61</v>
      </c>
      <c r="I17" s="84"/>
      <c r="J17" s="90"/>
    </row>
    <row r="18" customFormat="true" ht="19.9" customHeight="true" spans="1:10">
      <c r="A18" s="76"/>
      <c r="B18" s="79" t="s">
        <v>103</v>
      </c>
      <c r="C18" s="79" t="s">
        <v>98</v>
      </c>
      <c r="D18" s="79" t="s">
        <v>105</v>
      </c>
      <c r="E18" s="79" t="s">
        <v>226</v>
      </c>
      <c r="F18" s="83" t="s">
        <v>235</v>
      </c>
      <c r="G18" s="84">
        <f t="shared" si="0"/>
        <v>164.62</v>
      </c>
      <c r="H18" s="84">
        <v>164.62</v>
      </c>
      <c r="I18" s="84"/>
      <c r="J18" s="90"/>
    </row>
    <row r="19" customFormat="true" ht="19.9" customHeight="true" spans="1:10">
      <c r="A19" s="76"/>
      <c r="B19" s="79" t="s">
        <v>96</v>
      </c>
      <c r="C19" s="79" t="s">
        <v>97</v>
      </c>
      <c r="D19" s="79" t="s">
        <v>105</v>
      </c>
      <c r="E19" s="79" t="s">
        <v>226</v>
      </c>
      <c r="F19" s="83" t="s">
        <v>236</v>
      </c>
      <c r="G19" s="84">
        <v>13.5</v>
      </c>
      <c r="H19" s="84">
        <v>13.5</v>
      </c>
      <c r="I19" s="84"/>
      <c r="J19" s="90"/>
    </row>
    <row r="20" customFormat="true" ht="19.9" customHeight="true" spans="1:10">
      <c r="A20" s="76"/>
      <c r="B20" s="79" t="s">
        <v>100</v>
      </c>
      <c r="C20" s="79" t="s">
        <v>94</v>
      </c>
      <c r="D20" s="79" t="s">
        <v>101</v>
      </c>
      <c r="E20" s="79" t="s">
        <v>226</v>
      </c>
      <c r="F20" s="83" t="s">
        <v>237</v>
      </c>
      <c r="G20" s="84">
        <f>H20</f>
        <v>10.92</v>
      </c>
      <c r="H20" s="84">
        <v>10.92</v>
      </c>
      <c r="I20" s="84"/>
      <c r="J20" s="90"/>
    </row>
    <row r="21" customFormat="true" ht="19.9" customHeight="true" spans="1:10">
      <c r="A21" s="76"/>
      <c r="B21" s="79" t="s">
        <v>93</v>
      </c>
      <c r="C21" s="79" t="s">
        <v>94</v>
      </c>
      <c r="D21" s="79" t="s">
        <v>94</v>
      </c>
      <c r="E21" s="79" t="s">
        <v>226</v>
      </c>
      <c r="F21" s="83" t="s">
        <v>238</v>
      </c>
      <c r="G21" s="84">
        <f>H21</f>
        <v>266.3</v>
      </c>
      <c r="H21" s="84">
        <v>266.3</v>
      </c>
      <c r="I21" s="84"/>
      <c r="J21" s="90"/>
    </row>
    <row r="22" customFormat="true" ht="19.9" customHeight="true" spans="1:10">
      <c r="A22" s="76"/>
      <c r="B22" s="79" t="s">
        <v>93</v>
      </c>
      <c r="C22" s="79" t="s">
        <v>94</v>
      </c>
      <c r="D22" s="79" t="s">
        <v>98</v>
      </c>
      <c r="E22" s="79" t="s">
        <v>226</v>
      </c>
      <c r="F22" s="83" t="s">
        <v>239</v>
      </c>
      <c r="G22" s="84">
        <f>H22</f>
        <v>1.26</v>
      </c>
      <c r="H22" s="84">
        <v>1.26</v>
      </c>
      <c r="I22" s="84"/>
      <c r="J22" s="90"/>
    </row>
    <row r="23" ht="8.5" customHeight="true" spans="1:10">
      <c r="A23" s="80"/>
      <c r="B23" s="81"/>
      <c r="C23" s="81"/>
      <c r="D23" s="81"/>
      <c r="E23" s="81"/>
      <c r="F23" s="80"/>
      <c r="G23" s="80"/>
      <c r="H23" s="80"/>
      <c r="I23" s="80"/>
      <c r="J23" s="133"/>
    </row>
  </sheetData>
  <mergeCells count="11">
    <mergeCell ref="B1:D1"/>
    <mergeCell ref="G1:I1"/>
    <mergeCell ref="B2:I2"/>
    <mergeCell ref="B3:F3"/>
    <mergeCell ref="B4:F4"/>
    <mergeCell ref="B5:D5"/>
    <mergeCell ref="E5:E6"/>
    <mergeCell ref="F5:F6"/>
    <mergeCell ref="G4:G6"/>
    <mergeCell ref="H4:H6"/>
    <mergeCell ref="I4:I6"/>
  </mergeCells>
  <printOptions horizontalCentered="true"/>
  <pageMargins left="0.751388888888889" right="0.751388888888889" top="0.271527777777778" bottom="0.271527777777778"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4"/>
  <sheetViews>
    <sheetView workbookViewId="0">
      <pane ySplit="6" topLeftCell="A149" activePane="bottomLeft" state="frozen"/>
      <selection/>
      <selection pane="bottomLeft" activeCell="L169" sqref="L169"/>
    </sheetView>
  </sheetViews>
  <sheetFormatPr defaultColWidth="10" defaultRowHeight="15" customHeight="true"/>
  <cols>
    <col min="1" max="1" width="1.53333333333333" style="97" hidden="true" customWidth="true"/>
    <col min="2" max="2" width="8.60833333333333" style="97" customWidth="true"/>
    <col min="3" max="3" width="9.25833333333333" style="97" customWidth="true"/>
    <col min="4" max="4" width="16.4083333333333" style="97" customWidth="true"/>
    <col min="5" max="5" width="41.0333333333333" style="97" customWidth="true"/>
    <col min="6" max="6" width="16.4083333333333" style="97" customWidth="true"/>
    <col min="7" max="7" width="19.775" style="97" customWidth="true"/>
    <col min="8" max="8" width="19.125" style="97" customWidth="true"/>
    <col min="9" max="9" width="1.53333333333333" style="97" customWidth="true"/>
    <col min="10" max="16384" width="10" style="97"/>
  </cols>
  <sheetData>
    <row r="1" customHeight="true" spans="1:9">
      <c r="A1" s="109"/>
      <c r="B1" s="109" t="s">
        <v>240</v>
      </c>
      <c r="C1" s="109"/>
      <c r="D1" s="110"/>
      <c r="E1" s="110"/>
      <c r="F1" s="111"/>
      <c r="G1" s="111"/>
      <c r="H1" s="120"/>
      <c r="I1" s="126"/>
    </row>
    <row r="2" customHeight="true" spans="1:9">
      <c r="A2" s="111"/>
      <c r="B2" s="112" t="s">
        <v>241</v>
      </c>
      <c r="C2" s="112"/>
      <c r="D2" s="112"/>
      <c r="E2" s="112"/>
      <c r="F2" s="112"/>
      <c r="G2" s="112"/>
      <c r="H2" s="112"/>
      <c r="I2" s="126"/>
    </row>
    <row r="3" customHeight="true" spans="1:9">
      <c r="A3" s="113"/>
      <c r="B3" s="114" t="s">
        <v>4</v>
      </c>
      <c r="C3" s="114"/>
      <c r="D3" s="114"/>
      <c r="E3" s="114"/>
      <c r="G3" s="113"/>
      <c r="H3" s="121" t="s">
        <v>5</v>
      </c>
      <c r="I3" s="126"/>
    </row>
    <row r="4" customHeight="true" spans="1:9">
      <c r="A4" s="115"/>
      <c r="B4" s="116" t="s">
        <v>8</v>
      </c>
      <c r="C4" s="116"/>
      <c r="D4" s="116"/>
      <c r="E4" s="116"/>
      <c r="F4" s="116" t="s">
        <v>85</v>
      </c>
      <c r="G4" s="116"/>
      <c r="H4" s="116"/>
      <c r="I4" s="126"/>
    </row>
    <row r="5" customHeight="true" spans="1:9">
      <c r="A5" s="115"/>
      <c r="B5" s="116" t="s">
        <v>89</v>
      </c>
      <c r="C5" s="116"/>
      <c r="D5" s="116" t="s">
        <v>70</v>
      </c>
      <c r="E5" s="116" t="s">
        <v>71</v>
      </c>
      <c r="F5" s="116" t="s">
        <v>59</v>
      </c>
      <c r="G5" s="116" t="s">
        <v>242</v>
      </c>
      <c r="H5" s="116" t="s">
        <v>243</v>
      </c>
      <c r="I5" s="126"/>
    </row>
    <row r="6" customHeight="true" spans="1:9">
      <c r="A6" s="117"/>
      <c r="B6" s="116" t="s">
        <v>90</v>
      </c>
      <c r="C6" s="116" t="s">
        <v>91</v>
      </c>
      <c r="D6" s="116"/>
      <c r="E6" s="116"/>
      <c r="F6" s="116"/>
      <c r="G6" s="116"/>
      <c r="H6" s="116"/>
      <c r="I6" s="126"/>
    </row>
    <row r="7" customHeight="true" spans="1:9">
      <c r="A7" s="115"/>
      <c r="B7" s="116"/>
      <c r="C7" s="116"/>
      <c r="D7" s="116"/>
      <c r="E7" s="122" t="s">
        <v>72</v>
      </c>
      <c r="F7" s="123">
        <v>4696.29</v>
      </c>
      <c r="G7" s="123">
        <v>4014.56</v>
      </c>
      <c r="H7" s="123">
        <v>681.73</v>
      </c>
      <c r="I7" s="126"/>
    </row>
    <row r="8" customHeight="true" spans="1:9">
      <c r="A8" s="115"/>
      <c r="B8" s="118" t="s">
        <v>22</v>
      </c>
      <c r="C8" s="118" t="s">
        <v>22</v>
      </c>
      <c r="D8" s="119"/>
      <c r="E8" s="124" t="s">
        <v>22</v>
      </c>
      <c r="F8" s="125">
        <v>4696.29</v>
      </c>
      <c r="G8" s="125">
        <v>4014.56</v>
      </c>
      <c r="H8" s="125">
        <v>681.73</v>
      </c>
      <c r="I8" s="126"/>
    </row>
    <row r="9" s="97" customFormat="true" customHeight="true" spans="1:9">
      <c r="A9" s="115"/>
      <c r="B9" s="118" t="s">
        <v>22</v>
      </c>
      <c r="C9" s="118" t="s">
        <v>22</v>
      </c>
      <c r="D9" s="119" t="s">
        <v>73</v>
      </c>
      <c r="E9" s="124" t="s">
        <v>176</v>
      </c>
      <c r="F9" s="125">
        <v>802.73</v>
      </c>
      <c r="G9" s="125">
        <v>685.68</v>
      </c>
      <c r="H9" s="125">
        <v>117.05</v>
      </c>
      <c r="I9" s="126"/>
    </row>
    <row r="10" customHeight="true" spans="1:9">
      <c r="A10" s="115"/>
      <c r="B10" s="118" t="s">
        <v>22</v>
      </c>
      <c r="C10" s="118" t="s">
        <v>22</v>
      </c>
      <c r="D10" s="119" t="s">
        <v>244</v>
      </c>
      <c r="E10" s="124" t="s">
        <v>245</v>
      </c>
      <c r="F10" s="125">
        <v>590.69</v>
      </c>
      <c r="G10" s="125">
        <v>590.69</v>
      </c>
      <c r="H10" s="125"/>
      <c r="I10" s="126"/>
    </row>
    <row r="11" customHeight="true" spans="1:9">
      <c r="A11" s="115"/>
      <c r="B11" s="118" t="s">
        <v>244</v>
      </c>
      <c r="C11" s="118" t="s">
        <v>246</v>
      </c>
      <c r="D11" s="119" t="s">
        <v>247</v>
      </c>
      <c r="E11" s="124" t="s">
        <v>185</v>
      </c>
      <c r="F11" s="125">
        <v>56.59</v>
      </c>
      <c r="G11" s="125">
        <v>56.59</v>
      </c>
      <c r="H11" s="125"/>
      <c r="I11" s="126"/>
    </row>
    <row r="12" customHeight="true" spans="2:9">
      <c r="B12" s="118" t="s">
        <v>244</v>
      </c>
      <c r="C12" s="118" t="s">
        <v>116</v>
      </c>
      <c r="D12" s="119" t="s">
        <v>248</v>
      </c>
      <c r="E12" s="124" t="s">
        <v>249</v>
      </c>
      <c r="F12" s="125">
        <v>1.51</v>
      </c>
      <c r="G12" s="125">
        <v>1.51</v>
      </c>
      <c r="H12" s="125"/>
      <c r="I12" s="126"/>
    </row>
    <row r="13" customHeight="true" spans="1:9">
      <c r="A13" s="115"/>
      <c r="B13" s="118" t="s">
        <v>244</v>
      </c>
      <c r="C13" s="118" t="s">
        <v>116</v>
      </c>
      <c r="D13" s="119" t="s">
        <v>250</v>
      </c>
      <c r="E13" s="124" t="s">
        <v>251</v>
      </c>
      <c r="F13" s="125">
        <v>1.51</v>
      </c>
      <c r="G13" s="125">
        <v>1.51</v>
      </c>
      <c r="H13" s="125"/>
      <c r="I13" s="126"/>
    </row>
    <row r="14" customHeight="true" spans="2:9">
      <c r="B14" s="118" t="s">
        <v>244</v>
      </c>
      <c r="C14" s="118" t="s">
        <v>98</v>
      </c>
      <c r="D14" s="119" t="s">
        <v>252</v>
      </c>
      <c r="E14" s="124" t="s">
        <v>253</v>
      </c>
      <c r="F14" s="125">
        <v>183.11</v>
      </c>
      <c r="G14" s="125">
        <v>183.11</v>
      </c>
      <c r="H14" s="125"/>
      <c r="I14" s="126"/>
    </row>
    <row r="15" customHeight="true" spans="1:9">
      <c r="A15" s="115"/>
      <c r="B15" s="118" t="s">
        <v>244</v>
      </c>
      <c r="C15" s="118" t="s">
        <v>98</v>
      </c>
      <c r="D15" s="119" t="s">
        <v>254</v>
      </c>
      <c r="E15" s="124" t="s">
        <v>255</v>
      </c>
      <c r="F15" s="125">
        <v>181.28</v>
      </c>
      <c r="G15" s="125">
        <v>181.28</v>
      </c>
      <c r="H15" s="125"/>
      <c r="I15" s="126"/>
    </row>
    <row r="16" customHeight="true" spans="1:9">
      <c r="A16" s="115"/>
      <c r="B16" s="118" t="s">
        <v>244</v>
      </c>
      <c r="C16" s="118" t="s">
        <v>98</v>
      </c>
      <c r="D16" s="119" t="s">
        <v>256</v>
      </c>
      <c r="E16" s="124" t="s">
        <v>257</v>
      </c>
      <c r="F16" s="125">
        <v>1.84</v>
      </c>
      <c r="G16" s="125">
        <v>1.84</v>
      </c>
      <c r="H16" s="125"/>
      <c r="I16" s="126"/>
    </row>
    <row r="17" customHeight="true" spans="2:9">
      <c r="B17" s="118" t="s">
        <v>244</v>
      </c>
      <c r="C17" s="118" t="s">
        <v>183</v>
      </c>
      <c r="D17" s="119" t="s">
        <v>258</v>
      </c>
      <c r="E17" s="124" t="s">
        <v>259</v>
      </c>
      <c r="F17" s="125">
        <v>150.02</v>
      </c>
      <c r="G17" s="125">
        <v>150.02</v>
      </c>
      <c r="H17" s="125"/>
      <c r="I17" s="126"/>
    </row>
    <row r="18" customHeight="true" spans="1:9">
      <c r="A18" s="115"/>
      <c r="B18" s="118" t="s">
        <v>244</v>
      </c>
      <c r="C18" s="118" t="s">
        <v>183</v>
      </c>
      <c r="D18" s="119" t="s">
        <v>260</v>
      </c>
      <c r="E18" s="124" t="s">
        <v>261</v>
      </c>
      <c r="F18" s="125">
        <v>133.95</v>
      </c>
      <c r="G18" s="125">
        <v>133.95</v>
      </c>
      <c r="H18" s="125"/>
      <c r="I18" s="126"/>
    </row>
    <row r="19" customHeight="true" spans="1:9">
      <c r="A19" s="115"/>
      <c r="B19" s="118" t="s">
        <v>244</v>
      </c>
      <c r="C19" s="118" t="s">
        <v>183</v>
      </c>
      <c r="D19" s="119" t="s">
        <v>262</v>
      </c>
      <c r="E19" s="124" t="s">
        <v>263</v>
      </c>
      <c r="F19" s="125">
        <v>0.97</v>
      </c>
      <c r="G19" s="125">
        <v>0.97</v>
      </c>
      <c r="H19" s="125"/>
      <c r="I19" s="126"/>
    </row>
    <row r="20" customHeight="true" spans="1:9">
      <c r="A20" s="115"/>
      <c r="B20" s="118" t="s">
        <v>244</v>
      </c>
      <c r="C20" s="118" t="s">
        <v>183</v>
      </c>
      <c r="D20" s="119" t="s">
        <v>264</v>
      </c>
      <c r="E20" s="124" t="s">
        <v>265</v>
      </c>
      <c r="F20" s="125">
        <v>15.11</v>
      </c>
      <c r="G20" s="125">
        <v>15.11</v>
      </c>
      <c r="H20" s="125"/>
      <c r="I20" s="126"/>
    </row>
    <row r="21" customHeight="true" spans="2:9">
      <c r="B21" s="118" t="s">
        <v>244</v>
      </c>
      <c r="C21" s="118" t="s">
        <v>266</v>
      </c>
      <c r="D21" s="119" t="s">
        <v>267</v>
      </c>
      <c r="E21" s="124" t="s">
        <v>268</v>
      </c>
      <c r="F21" s="125">
        <v>24.12</v>
      </c>
      <c r="G21" s="125">
        <v>24.12</v>
      </c>
      <c r="H21" s="125"/>
      <c r="I21" s="126"/>
    </row>
    <row r="22" customHeight="true" spans="2:9">
      <c r="B22" s="118" t="s">
        <v>244</v>
      </c>
      <c r="C22" s="118" t="s">
        <v>105</v>
      </c>
      <c r="D22" s="119" t="s">
        <v>269</v>
      </c>
      <c r="E22" s="124" t="s">
        <v>270</v>
      </c>
      <c r="F22" s="125">
        <v>105.66</v>
      </c>
      <c r="G22" s="125">
        <v>105.66</v>
      </c>
      <c r="H22" s="125"/>
      <c r="I22" s="126"/>
    </row>
    <row r="23" customHeight="true" spans="2:9">
      <c r="B23" s="118" t="s">
        <v>244</v>
      </c>
      <c r="C23" s="118" t="s">
        <v>114</v>
      </c>
      <c r="D23" s="119" t="s">
        <v>271</v>
      </c>
      <c r="E23" s="124" t="s">
        <v>272</v>
      </c>
      <c r="F23" s="125">
        <v>69.67</v>
      </c>
      <c r="G23" s="125">
        <v>69.67</v>
      </c>
      <c r="H23" s="125"/>
      <c r="I23" s="126"/>
    </row>
    <row r="24" customHeight="true" spans="2:9">
      <c r="B24" s="118" t="s">
        <v>22</v>
      </c>
      <c r="C24" s="118" t="s">
        <v>22</v>
      </c>
      <c r="D24" s="119" t="s">
        <v>273</v>
      </c>
      <c r="E24" s="124" t="s">
        <v>274</v>
      </c>
      <c r="F24" s="125">
        <v>117.05</v>
      </c>
      <c r="G24" s="125"/>
      <c r="H24" s="125">
        <v>117.05</v>
      </c>
      <c r="I24" s="126"/>
    </row>
    <row r="25" customHeight="true" spans="1:9">
      <c r="A25" s="115"/>
      <c r="B25" s="118" t="s">
        <v>273</v>
      </c>
      <c r="C25" s="118" t="s">
        <v>105</v>
      </c>
      <c r="D25" s="119" t="s">
        <v>275</v>
      </c>
      <c r="E25" s="124" t="s">
        <v>276</v>
      </c>
      <c r="F25" s="125">
        <v>5</v>
      </c>
      <c r="G25" s="125"/>
      <c r="H25" s="125">
        <v>5</v>
      </c>
      <c r="I25" s="126"/>
    </row>
    <row r="26" customHeight="true" spans="2:9">
      <c r="B26" s="118" t="s">
        <v>273</v>
      </c>
      <c r="C26" s="118" t="s">
        <v>98</v>
      </c>
      <c r="D26" s="119" t="s">
        <v>277</v>
      </c>
      <c r="E26" s="124" t="s">
        <v>278</v>
      </c>
      <c r="F26" s="125">
        <v>29</v>
      </c>
      <c r="G26" s="125"/>
      <c r="H26" s="125">
        <v>29</v>
      </c>
      <c r="I26" s="126"/>
    </row>
    <row r="27" customHeight="true" spans="2:9">
      <c r="B27" s="118" t="s">
        <v>273</v>
      </c>
      <c r="C27" s="118" t="s">
        <v>101</v>
      </c>
      <c r="D27" s="119" t="s">
        <v>279</v>
      </c>
      <c r="E27" s="124" t="s">
        <v>197</v>
      </c>
      <c r="F27" s="125">
        <v>15.22</v>
      </c>
      <c r="G27" s="125"/>
      <c r="H27" s="125">
        <v>15.22</v>
      </c>
      <c r="I27" s="126"/>
    </row>
    <row r="28" customHeight="true" spans="1:9">
      <c r="A28" s="115"/>
      <c r="B28" s="118" t="s">
        <v>273</v>
      </c>
      <c r="C28" s="118" t="s">
        <v>101</v>
      </c>
      <c r="D28" s="119" t="s">
        <v>280</v>
      </c>
      <c r="E28" s="124" t="s">
        <v>281</v>
      </c>
      <c r="F28" s="125">
        <v>10.75</v>
      </c>
      <c r="G28" s="125"/>
      <c r="H28" s="125">
        <v>10.75</v>
      </c>
      <c r="I28" s="126"/>
    </row>
    <row r="29" customHeight="true" spans="1:9">
      <c r="A29" s="115"/>
      <c r="B29" s="118" t="s">
        <v>273</v>
      </c>
      <c r="C29" s="118" t="s">
        <v>101</v>
      </c>
      <c r="D29" s="119" t="s">
        <v>282</v>
      </c>
      <c r="E29" s="124" t="s">
        <v>283</v>
      </c>
      <c r="F29" s="125">
        <v>1.41</v>
      </c>
      <c r="G29" s="125"/>
      <c r="H29" s="125">
        <v>1.41</v>
      </c>
      <c r="I29" s="126"/>
    </row>
    <row r="30" customHeight="true" spans="1:9">
      <c r="A30" s="115"/>
      <c r="B30" s="118" t="s">
        <v>273</v>
      </c>
      <c r="C30" s="118" t="s">
        <v>101</v>
      </c>
      <c r="D30" s="119" t="s">
        <v>284</v>
      </c>
      <c r="E30" s="124" t="s">
        <v>285</v>
      </c>
      <c r="F30" s="125">
        <v>3.06</v>
      </c>
      <c r="G30" s="125"/>
      <c r="H30" s="125">
        <v>3.06</v>
      </c>
      <c r="I30" s="126"/>
    </row>
    <row r="31" customHeight="true" spans="2:9">
      <c r="B31" s="118" t="s">
        <v>273</v>
      </c>
      <c r="C31" s="118" t="s">
        <v>286</v>
      </c>
      <c r="D31" s="119" t="s">
        <v>287</v>
      </c>
      <c r="E31" s="124" t="s">
        <v>288</v>
      </c>
      <c r="F31" s="125">
        <v>5</v>
      </c>
      <c r="G31" s="125"/>
      <c r="H31" s="125">
        <v>5</v>
      </c>
      <c r="I31" s="126"/>
    </row>
    <row r="32" customHeight="true" spans="2:9">
      <c r="B32" s="118" t="s">
        <v>273</v>
      </c>
      <c r="C32" s="118" t="s">
        <v>94</v>
      </c>
      <c r="D32" s="119" t="s">
        <v>289</v>
      </c>
      <c r="E32" s="124" t="s">
        <v>290</v>
      </c>
      <c r="F32" s="125">
        <v>5</v>
      </c>
      <c r="G32" s="125"/>
      <c r="H32" s="125">
        <v>5</v>
      </c>
      <c r="I32" s="126"/>
    </row>
    <row r="33" customHeight="true" spans="2:9">
      <c r="B33" s="118" t="s">
        <v>273</v>
      </c>
      <c r="C33" s="118" t="s">
        <v>291</v>
      </c>
      <c r="D33" s="119" t="s">
        <v>292</v>
      </c>
      <c r="E33" s="124" t="s">
        <v>293</v>
      </c>
      <c r="F33" s="125">
        <v>3.62</v>
      </c>
      <c r="G33" s="125"/>
      <c r="H33" s="125">
        <v>3.62</v>
      </c>
      <c r="I33" s="126"/>
    </row>
    <row r="34" customHeight="true" spans="2:9">
      <c r="B34" s="118" t="s">
        <v>273</v>
      </c>
      <c r="C34" s="118" t="s">
        <v>294</v>
      </c>
      <c r="D34" s="119" t="s">
        <v>295</v>
      </c>
      <c r="E34" s="124" t="s">
        <v>296</v>
      </c>
      <c r="F34" s="125">
        <v>38.35</v>
      </c>
      <c r="G34" s="125"/>
      <c r="H34" s="125">
        <v>38.35</v>
      </c>
      <c r="I34" s="126"/>
    </row>
    <row r="35" customHeight="true" spans="2:9">
      <c r="B35" s="118" t="s">
        <v>273</v>
      </c>
      <c r="C35" s="118" t="s">
        <v>297</v>
      </c>
      <c r="D35" s="119" t="s">
        <v>298</v>
      </c>
      <c r="E35" s="124" t="s">
        <v>191</v>
      </c>
      <c r="F35" s="125">
        <v>0.8</v>
      </c>
      <c r="G35" s="125"/>
      <c r="H35" s="125">
        <v>0.8</v>
      </c>
      <c r="I35" s="126"/>
    </row>
    <row r="36" customHeight="true" spans="2:9">
      <c r="B36" s="118" t="s">
        <v>273</v>
      </c>
      <c r="C36" s="118" t="s">
        <v>299</v>
      </c>
      <c r="D36" s="119" t="s">
        <v>300</v>
      </c>
      <c r="E36" s="124" t="s">
        <v>301</v>
      </c>
      <c r="F36" s="125">
        <v>5.54</v>
      </c>
      <c r="G36" s="125"/>
      <c r="H36" s="125">
        <v>5.54</v>
      </c>
      <c r="I36" s="126"/>
    </row>
    <row r="37" customHeight="true" spans="2:9">
      <c r="B37" s="118" t="s">
        <v>273</v>
      </c>
      <c r="C37" s="118" t="s">
        <v>302</v>
      </c>
      <c r="D37" s="119" t="s">
        <v>303</v>
      </c>
      <c r="E37" s="124" t="s">
        <v>193</v>
      </c>
      <c r="F37" s="125">
        <v>0.38</v>
      </c>
      <c r="G37" s="125"/>
      <c r="H37" s="125">
        <v>0.38</v>
      </c>
      <c r="I37" s="126"/>
    </row>
    <row r="38" customHeight="true" spans="2:9">
      <c r="B38" s="118" t="s">
        <v>273</v>
      </c>
      <c r="C38" s="118" t="s">
        <v>124</v>
      </c>
      <c r="D38" s="119" t="s">
        <v>304</v>
      </c>
      <c r="E38" s="124" t="s">
        <v>305</v>
      </c>
      <c r="F38" s="125">
        <v>5</v>
      </c>
      <c r="G38" s="125"/>
      <c r="H38" s="125">
        <v>5</v>
      </c>
      <c r="I38" s="126"/>
    </row>
    <row r="39" customHeight="true" spans="2:9">
      <c r="B39" s="118" t="s">
        <v>273</v>
      </c>
      <c r="C39" s="118" t="s">
        <v>246</v>
      </c>
      <c r="D39" s="119" t="s">
        <v>306</v>
      </c>
      <c r="E39" s="124" t="s">
        <v>195</v>
      </c>
      <c r="F39" s="125">
        <v>0.5</v>
      </c>
      <c r="G39" s="125"/>
      <c r="H39" s="125">
        <v>0.5</v>
      </c>
      <c r="I39" s="126"/>
    </row>
    <row r="40" customHeight="true" spans="2:9">
      <c r="B40" s="118" t="s">
        <v>273</v>
      </c>
      <c r="C40" s="118" t="s">
        <v>119</v>
      </c>
      <c r="D40" s="119" t="s">
        <v>307</v>
      </c>
      <c r="E40" s="124" t="s">
        <v>308</v>
      </c>
      <c r="F40" s="125">
        <v>3.65</v>
      </c>
      <c r="G40" s="125"/>
      <c r="H40" s="125">
        <v>3.65</v>
      </c>
      <c r="I40" s="126"/>
    </row>
    <row r="41" customHeight="true" spans="2:9">
      <c r="B41" s="118" t="s">
        <v>22</v>
      </c>
      <c r="C41" s="118" t="s">
        <v>22</v>
      </c>
      <c r="D41" s="119" t="s">
        <v>309</v>
      </c>
      <c r="E41" s="124" t="s">
        <v>199</v>
      </c>
      <c r="F41" s="125">
        <v>94.99</v>
      </c>
      <c r="G41" s="125">
        <v>94.99</v>
      </c>
      <c r="H41" s="125"/>
      <c r="I41" s="126"/>
    </row>
    <row r="42" customHeight="true" spans="1:9">
      <c r="A42" s="115"/>
      <c r="B42" s="118" t="s">
        <v>309</v>
      </c>
      <c r="C42" s="118" t="s">
        <v>98</v>
      </c>
      <c r="D42" s="119" t="s">
        <v>310</v>
      </c>
      <c r="E42" s="124" t="s">
        <v>311</v>
      </c>
      <c r="F42" s="125">
        <v>13.79</v>
      </c>
      <c r="G42" s="125">
        <v>13.79</v>
      </c>
      <c r="H42" s="125"/>
      <c r="I42" s="126"/>
    </row>
    <row r="43" customHeight="true" spans="2:9">
      <c r="B43" s="118" t="s">
        <v>309</v>
      </c>
      <c r="C43" s="118" t="s">
        <v>94</v>
      </c>
      <c r="D43" s="119" t="s">
        <v>312</v>
      </c>
      <c r="E43" s="124" t="s">
        <v>313</v>
      </c>
      <c r="F43" s="125">
        <v>81.2</v>
      </c>
      <c r="G43" s="125">
        <v>81.2</v>
      </c>
      <c r="H43" s="125"/>
      <c r="I43" s="126"/>
    </row>
    <row r="44" customHeight="true" spans="1:9">
      <c r="A44" s="115"/>
      <c r="B44" s="118" t="s">
        <v>309</v>
      </c>
      <c r="C44" s="118" t="s">
        <v>94</v>
      </c>
      <c r="D44" s="119" t="s">
        <v>314</v>
      </c>
      <c r="E44" s="124" t="s">
        <v>315</v>
      </c>
      <c r="F44" s="125">
        <v>2.61</v>
      </c>
      <c r="G44" s="125">
        <v>2.61</v>
      </c>
      <c r="H44" s="125"/>
      <c r="I44" s="126"/>
    </row>
    <row r="45" customHeight="true" spans="1:9">
      <c r="A45" s="115"/>
      <c r="B45" s="118" t="s">
        <v>309</v>
      </c>
      <c r="C45" s="118" t="s">
        <v>94</v>
      </c>
      <c r="D45" s="119" t="s">
        <v>316</v>
      </c>
      <c r="E45" s="124" t="s">
        <v>317</v>
      </c>
      <c r="F45" s="125">
        <v>73.08</v>
      </c>
      <c r="G45" s="125">
        <v>73.08</v>
      </c>
      <c r="H45" s="125"/>
      <c r="I45" s="126"/>
    </row>
    <row r="46" customHeight="true" spans="1:9">
      <c r="A46" s="115"/>
      <c r="B46" s="118" t="s">
        <v>309</v>
      </c>
      <c r="C46" s="118" t="s">
        <v>94</v>
      </c>
      <c r="D46" s="119" t="s">
        <v>318</v>
      </c>
      <c r="E46" s="124" t="s">
        <v>319</v>
      </c>
      <c r="F46" s="125">
        <v>5.51</v>
      </c>
      <c r="G46" s="125">
        <v>5.51</v>
      </c>
      <c r="H46" s="125"/>
      <c r="I46" s="126"/>
    </row>
    <row r="47" s="97" customFormat="true" customHeight="true" spans="2:9">
      <c r="B47" s="118" t="s">
        <v>22</v>
      </c>
      <c r="C47" s="118" t="s">
        <v>22</v>
      </c>
      <c r="D47" s="119" t="s">
        <v>81</v>
      </c>
      <c r="E47" s="124" t="s">
        <v>109</v>
      </c>
      <c r="F47" s="125">
        <v>105.39</v>
      </c>
      <c r="G47" s="125">
        <v>92.65</v>
      </c>
      <c r="H47" s="125">
        <v>12.74</v>
      </c>
      <c r="I47" s="126"/>
    </row>
    <row r="48" customHeight="true" spans="1:9">
      <c r="A48" s="115"/>
      <c r="B48" s="118" t="s">
        <v>22</v>
      </c>
      <c r="C48" s="118" t="s">
        <v>22</v>
      </c>
      <c r="D48" s="119" t="s">
        <v>244</v>
      </c>
      <c r="E48" s="124" t="s">
        <v>245</v>
      </c>
      <c r="F48" s="125">
        <v>92.65</v>
      </c>
      <c r="G48" s="125">
        <v>92.65</v>
      </c>
      <c r="H48" s="125"/>
      <c r="I48" s="126"/>
    </row>
    <row r="49" customHeight="true" spans="1:9">
      <c r="A49" s="115"/>
      <c r="B49" s="118" t="s">
        <v>244</v>
      </c>
      <c r="C49" s="118" t="s">
        <v>246</v>
      </c>
      <c r="D49" s="119" t="s">
        <v>247</v>
      </c>
      <c r="E49" s="124" t="s">
        <v>185</v>
      </c>
      <c r="F49" s="125">
        <v>9.66</v>
      </c>
      <c r="G49" s="125">
        <v>9.66</v>
      </c>
      <c r="H49" s="125"/>
      <c r="I49" s="126"/>
    </row>
    <row r="50" customHeight="true" spans="2:9">
      <c r="B50" s="118" t="s">
        <v>244</v>
      </c>
      <c r="C50" s="118" t="s">
        <v>116</v>
      </c>
      <c r="D50" s="119" t="s">
        <v>248</v>
      </c>
      <c r="E50" s="124" t="s">
        <v>249</v>
      </c>
      <c r="F50" s="125">
        <v>0.5</v>
      </c>
      <c r="G50" s="125">
        <v>0.5</v>
      </c>
      <c r="H50" s="125"/>
      <c r="I50" s="126"/>
    </row>
    <row r="51" customHeight="true" spans="1:9">
      <c r="A51" s="115"/>
      <c r="B51" s="118" t="s">
        <v>244</v>
      </c>
      <c r="C51" s="118" t="s">
        <v>116</v>
      </c>
      <c r="D51" s="119" t="s">
        <v>320</v>
      </c>
      <c r="E51" s="124" t="s">
        <v>321</v>
      </c>
      <c r="F51" s="125">
        <v>0.27</v>
      </c>
      <c r="G51" s="125">
        <v>0.27</v>
      </c>
      <c r="H51" s="125"/>
      <c r="I51" s="126"/>
    </row>
    <row r="52" customHeight="true" spans="1:9">
      <c r="A52" s="115"/>
      <c r="B52" s="118" t="s">
        <v>244</v>
      </c>
      <c r="C52" s="118" t="s">
        <v>116</v>
      </c>
      <c r="D52" s="119" t="s">
        <v>250</v>
      </c>
      <c r="E52" s="124" t="s">
        <v>251</v>
      </c>
      <c r="F52" s="125">
        <v>0.23</v>
      </c>
      <c r="G52" s="125">
        <v>0.23</v>
      </c>
      <c r="H52" s="125"/>
      <c r="I52" s="126"/>
    </row>
    <row r="53" customHeight="true" spans="2:9">
      <c r="B53" s="118" t="s">
        <v>244</v>
      </c>
      <c r="C53" s="118" t="s">
        <v>98</v>
      </c>
      <c r="D53" s="119" t="s">
        <v>252</v>
      </c>
      <c r="E53" s="124" t="s">
        <v>253</v>
      </c>
      <c r="F53" s="125">
        <v>25.8</v>
      </c>
      <c r="G53" s="125">
        <v>25.8</v>
      </c>
      <c r="H53" s="125"/>
      <c r="I53" s="126"/>
    </row>
    <row r="54" customHeight="true" spans="1:9">
      <c r="A54" s="115"/>
      <c r="B54" s="118" t="s">
        <v>244</v>
      </c>
      <c r="C54" s="118" t="s">
        <v>98</v>
      </c>
      <c r="D54" s="119" t="s">
        <v>256</v>
      </c>
      <c r="E54" s="124" t="s">
        <v>257</v>
      </c>
      <c r="F54" s="125">
        <v>0.38</v>
      </c>
      <c r="G54" s="125">
        <v>0.38</v>
      </c>
      <c r="H54" s="125"/>
      <c r="I54" s="126"/>
    </row>
    <row r="55" customHeight="true" spans="1:9">
      <c r="A55" s="115"/>
      <c r="B55" s="118" t="s">
        <v>244</v>
      </c>
      <c r="C55" s="118" t="s">
        <v>98</v>
      </c>
      <c r="D55" s="119" t="s">
        <v>254</v>
      </c>
      <c r="E55" s="124" t="s">
        <v>255</v>
      </c>
      <c r="F55" s="125">
        <v>25.43</v>
      </c>
      <c r="G55" s="125">
        <v>25.43</v>
      </c>
      <c r="H55" s="125"/>
      <c r="I55" s="126"/>
    </row>
    <row r="56" customHeight="true" spans="2:9">
      <c r="B56" s="118" t="s">
        <v>244</v>
      </c>
      <c r="C56" s="118" t="s">
        <v>266</v>
      </c>
      <c r="D56" s="119" t="s">
        <v>267</v>
      </c>
      <c r="E56" s="124" t="s">
        <v>268</v>
      </c>
      <c r="F56" s="125">
        <v>3.64</v>
      </c>
      <c r="G56" s="125">
        <v>3.64</v>
      </c>
      <c r="H56" s="125"/>
      <c r="I56" s="126"/>
    </row>
    <row r="57" customHeight="true" spans="2:9">
      <c r="B57" s="118" t="s">
        <v>244</v>
      </c>
      <c r="C57" s="118" t="s">
        <v>114</v>
      </c>
      <c r="D57" s="119" t="s">
        <v>271</v>
      </c>
      <c r="E57" s="124" t="s">
        <v>272</v>
      </c>
      <c r="F57" s="125">
        <v>10.82</v>
      </c>
      <c r="G57" s="125">
        <v>10.82</v>
      </c>
      <c r="H57" s="125"/>
      <c r="I57" s="126"/>
    </row>
    <row r="58" customHeight="true" spans="2:9">
      <c r="B58" s="118" t="s">
        <v>244</v>
      </c>
      <c r="C58" s="118" t="s">
        <v>286</v>
      </c>
      <c r="D58" s="119" t="s">
        <v>322</v>
      </c>
      <c r="E58" s="124" t="s">
        <v>323</v>
      </c>
      <c r="F58" s="125">
        <v>19.39</v>
      </c>
      <c r="G58" s="125">
        <v>19.39</v>
      </c>
      <c r="H58" s="125"/>
      <c r="I58" s="126"/>
    </row>
    <row r="59" customHeight="true" spans="2:9">
      <c r="B59" s="118" t="s">
        <v>244</v>
      </c>
      <c r="C59" s="118" t="s">
        <v>105</v>
      </c>
      <c r="D59" s="119" t="s">
        <v>269</v>
      </c>
      <c r="E59" s="124" t="s">
        <v>270</v>
      </c>
      <c r="F59" s="125">
        <v>0.69</v>
      </c>
      <c r="G59" s="125">
        <v>0.69</v>
      </c>
      <c r="H59" s="125"/>
      <c r="I59" s="126"/>
    </row>
    <row r="60" customHeight="true" spans="2:9">
      <c r="B60" s="118" t="s">
        <v>244</v>
      </c>
      <c r="C60" s="118" t="s">
        <v>183</v>
      </c>
      <c r="D60" s="119" t="s">
        <v>258</v>
      </c>
      <c r="E60" s="124" t="s">
        <v>259</v>
      </c>
      <c r="F60" s="125">
        <v>22.14</v>
      </c>
      <c r="G60" s="125">
        <v>22.14</v>
      </c>
      <c r="H60" s="125"/>
      <c r="I60" s="126"/>
    </row>
    <row r="61" customHeight="true" spans="1:9">
      <c r="A61" s="115"/>
      <c r="B61" s="118" t="s">
        <v>244</v>
      </c>
      <c r="C61" s="118" t="s">
        <v>183</v>
      </c>
      <c r="D61" s="119" t="s">
        <v>260</v>
      </c>
      <c r="E61" s="124" t="s">
        <v>261</v>
      </c>
      <c r="F61" s="125">
        <v>22.14</v>
      </c>
      <c r="G61" s="125">
        <v>22.14</v>
      </c>
      <c r="H61" s="125"/>
      <c r="I61" s="126"/>
    </row>
    <row r="62" customHeight="true" spans="2:9">
      <c r="B62" s="118" t="s">
        <v>22</v>
      </c>
      <c r="C62" s="118" t="s">
        <v>22</v>
      </c>
      <c r="D62" s="119" t="s">
        <v>273</v>
      </c>
      <c r="E62" s="124" t="s">
        <v>274</v>
      </c>
      <c r="F62" s="125">
        <v>12.74</v>
      </c>
      <c r="G62" s="125"/>
      <c r="H62" s="125">
        <v>12.74</v>
      </c>
      <c r="I62" s="126"/>
    </row>
    <row r="63" customHeight="true" spans="1:9">
      <c r="A63" s="115"/>
      <c r="B63" s="118" t="s">
        <v>273</v>
      </c>
      <c r="C63" s="118" t="s">
        <v>94</v>
      </c>
      <c r="D63" s="119" t="s">
        <v>289</v>
      </c>
      <c r="E63" s="124" t="s">
        <v>290</v>
      </c>
      <c r="F63" s="125">
        <v>0.3</v>
      </c>
      <c r="G63" s="125"/>
      <c r="H63" s="125">
        <v>0.3</v>
      </c>
      <c r="I63" s="126"/>
    </row>
    <row r="64" customHeight="true" spans="2:9">
      <c r="B64" s="118" t="s">
        <v>273</v>
      </c>
      <c r="C64" s="118" t="s">
        <v>101</v>
      </c>
      <c r="D64" s="119" t="s">
        <v>279</v>
      </c>
      <c r="E64" s="124" t="s">
        <v>197</v>
      </c>
      <c r="F64" s="125">
        <v>0.91</v>
      </c>
      <c r="G64" s="125"/>
      <c r="H64" s="125">
        <v>0.91</v>
      </c>
      <c r="I64" s="126"/>
    </row>
    <row r="65" customHeight="true" spans="1:9">
      <c r="A65" s="115"/>
      <c r="B65" s="118" t="s">
        <v>273</v>
      </c>
      <c r="C65" s="118" t="s">
        <v>101</v>
      </c>
      <c r="D65" s="119" t="s">
        <v>280</v>
      </c>
      <c r="E65" s="124" t="s">
        <v>281</v>
      </c>
      <c r="F65" s="125">
        <v>0.91</v>
      </c>
      <c r="G65" s="125"/>
      <c r="H65" s="125">
        <v>0.91</v>
      </c>
      <c r="I65" s="126"/>
    </row>
    <row r="66" customHeight="true" spans="2:9">
      <c r="B66" s="118" t="s">
        <v>273</v>
      </c>
      <c r="C66" s="118" t="s">
        <v>97</v>
      </c>
      <c r="D66" s="119" t="s">
        <v>324</v>
      </c>
      <c r="E66" s="124" t="s">
        <v>325</v>
      </c>
      <c r="F66" s="125">
        <v>0.5</v>
      </c>
      <c r="G66" s="125"/>
      <c r="H66" s="125">
        <v>0.5</v>
      </c>
      <c r="I66" s="126"/>
    </row>
    <row r="67" customHeight="true" spans="2:9">
      <c r="B67" s="118" t="s">
        <v>273</v>
      </c>
      <c r="C67" s="118" t="s">
        <v>302</v>
      </c>
      <c r="D67" s="119" t="s">
        <v>303</v>
      </c>
      <c r="E67" s="124" t="s">
        <v>193</v>
      </c>
      <c r="F67" s="125">
        <v>0.47</v>
      </c>
      <c r="G67" s="125"/>
      <c r="H67" s="125">
        <v>0.47</v>
      </c>
      <c r="I67" s="126"/>
    </row>
    <row r="68" customHeight="true" spans="2:9">
      <c r="B68" s="118" t="s">
        <v>273</v>
      </c>
      <c r="C68" s="118" t="s">
        <v>299</v>
      </c>
      <c r="D68" s="119" t="s">
        <v>300</v>
      </c>
      <c r="E68" s="124" t="s">
        <v>301</v>
      </c>
      <c r="F68" s="125">
        <v>0.78</v>
      </c>
      <c r="G68" s="125"/>
      <c r="H68" s="125">
        <v>0.78</v>
      </c>
      <c r="I68" s="126"/>
    </row>
    <row r="69" customHeight="true" spans="2:9">
      <c r="B69" s="118" t="s">
        <v>273</v>
      </c>
      <c r="C69" s="118" t="s">
        <v>297</v>
      </c>
      <c r="D69" s="119" t="s">
        <v>298</v>
      </c>
      <c r="E69" s="124" t="s">
        <v>191</v>
      </c>
      <c r="F69" s="125">
        <v>0.24</v>
      </c>
      <c r="G69" s="125"/>
      <c r="H69" s="125">
        <v>0.24</v>
      </c>
      <c r="I69" s="126"/>
    </row>
    <row r="70" customHeight="true" spans="2:9">
      <c r="B70" s="118" t="s">
        <v>273</v>
      </c>
      <c r="C70" s="118" t="s">
        <v>124</v>
      </c>
      <c r="D70" s="119" t="s">
        <v>304</v>
      </c>
      <c r="E70" s="124" t="s">
        <v>305</v>
      </c>
      <c r="F70" s="125">
        <v>0.5</v>
      </c>
      <c r="G70" s="125"/>
      <c r="H70" s="125">
        <v>0.5</v>
      </c>
      <c r="I70" s="126"/>
    </row>
    <row r="71" customHeight="true" spans="2:9">
      <c r="B71" s="118" t="s">
        <v>273</v>
      </c>
      <c r="C71" s="118" t="s">
        <v>119</v>
      </c>
      <c r="D71" s="119" t="s">
        <v>307</v>
      </c>
      <c r="E71" s="124" t="s">
        <v>308</v>
      </c>
      <c r="F71" s="125">
        <v>1</v>
      </c>
      <c r="G71" s="125"/>
      <c r="H71" s="125">
        <v>1</v>
      </c>
      <c r="I71" s="126"/>
    </row>
    <row r="72" customHeight="true" spans="2:9">
      <c r="B72" s="118" t="s">
        <v>273</v>
      </c>
      <c r="C72" s="118" t="s">
        <v>291</v>
      </c>
      <c r="D72" s="119" t="s">
        <v>292</v>
      </c>
      <c r="E72" s="124" t="s">
        <v>293</v>
      </c>
      <c r="F72" s="125">
        <v>0.55</v>
      </c>
      <c r="G72" s="125"/>
      <c r="H72" s="125">
        <v>0.55</v>
      </c>
      <c r="I72" s="126"/>
    </row>
    <row r="73" customHeight="true" spans="2:9">
      <c r="B73" s="118" t="s">
        <v>273</v>
      </c>
      <c r="C73" s="118" t="s">
        <v>286</v>
      </c>
      <c r="D73" s="119" t="s">
        <v>287</v>
      </c>
      <c r="E73" s="124" t="s">
        <v>288</v>
      </c>
      <c r="F73" s="125">
        <v>0.1</v>
      </c>
      <c r="G73" s="125"/>
      <c r="H73" s="125">
        <v>0.1</v>
      </c>
      <c r="I73" s="126"/>
    </row>
    <row r="74" customHeight="true" spans="2:9">
      <c r="B74" s="118" t="s">
        <v>273</v>
      </c>
      <c r="C74" s="118" t="s">
        <v>98</v>
      </c>
      <c r="D74" s="119" t="s">
        <v>277</v>
      </c>
      <c r="E74" s="124" t="s">
        <v>278</v>
      </c>
      <c r="F74" s="125">
        <v>7.39</v>
      </c>
      <c r="G74" s="125"/>
      <c r="H74" s="125">
        <v>7.39</v>
      </c>
      <c r="I74" s="126"/>
    </row>
    <row r="75" s="97" customFormat="true" customHeight="true" spans="2:9">
      <c r="B75" s="118" t="s">
        <v>22</v>
      </c>
      <c r="C75" s="118" t="s">
        <v>22</v>
      </c>
      <c r="D75" s="119" t="s">
        <v>75</v>
      </c>
      <c r="E75" s="124" t="s">
        <v>112</v>
      </c>
      <c r="F75" s="125">
        <v>1704.33</v>
      </c>
      <c r="G75" s="125">
        <v>1430.49</v>
      </c>
      <c r="H75" s="125">
        <v>273.84</v>
      </c>
      <c r="I75" s="126"/>
    </row>
    <row r="76" s="97" customFormat="true" customHeight="true" spans="1:9">
      <c r="A76" s="115"/>
      <c r="B76" s="118" t="s">
        <v>22</v>
      </c>
      <c r="C76" s="118" t="s">
        <v>22</v>
      </c>
      <c r="D76" s="119" t="s">
        <v>244</v>
      </c>
      <c r="E76" s="124" t="s">
        <v>245</v>
      </c>
      <c r="F76" s="125">
        <v>1338.14</v>
      </c>
      <c r="G76" s="125">
        <v>1338.14</v>
      </c>
      <c r="H76" s="125"/>
      <c r="I76" s="126"/>
    </row>
    <row r="77" s="97" customFormat="true" customHeight="true" spans="1:9">
      <c r="A77" s="115"/>
      <c r="B77" s="118" t="s">
        <v>244</v>
      </c>
      <c r="C77" s="118" t="s">
        <v>246</v>
      </c>
      <c r="D77" s="119" t="s">
        <v>247</v>
      </c>
      <c r="E77" s="124" t="s">
        <v>185</v>
      </c>
      <c r="F77" s="125">
        <v>135.58</v>
      </c>
      <c r="G77" s="125">
        <v>135.58</v>
      </c>
      <c r="H77" s="125"/>
      <c r="I77" s="126"/>
    </row>
    <row r="78" s="97" customFormat="true" customHeight="true" spans="2:9">
      <c r="B78" s="118" t="s">
        <v>244</v>
      </c>
      <c r="C78" s="118" t="s">
        <v>183</v>
      </c>
      <c r="D78" s="119" t="s">
        <v>258</v>
      </c>
      <c r="E78" s="124" t="s">
        <v>259</v>
      </c>
      <c r="F78" s="125">
        <v>344.75</v>
      </c>
      <c r="G78" s="125">
        <v>344.75</v>
      </c>
      <c r="H78" s="125"/>
      <c r="I78" s="126"/>
    </row>
    <row r="79" s="97" customFormat="true" customHeight="true" spans="1:9">
      <c r="A79" s="115"/>
      <c r="B79" s="118" t="s">
        <v>244</v>
      </c>
      <c r="C79" s="118" t="s">
        <v>183</v>
      </c>
      <c r="D79" s="119" t="s">
        <v>262</v>
      </c>
      <c r="E79" s="124" t="s">
        <v>263</v>
      </c>
      <c r="F79" s="125">
        <v>2.62</v>
      </c>
      <c r="G79" s="125">
        <v>2.62</v>
      </c>
      <c r="H79" s="125"/>
      <c r="I79" s="126"/>
    </row>
    <row r="80" s="97" customFormat="true" customHeight="true" spans="1:9">
      <c r="A80" s="115"/>
      <c r="B80" s="118" t="s">
        <v>244</v>
      </c>
      <c r="C80" s="118" t="s">
        <v>183</v>
      </c>
      <c r="D80" s="119" t="s">
        <v>264</v>
      </c>
      <c r="E80" s="124" t="s">
        <v>265</v>
      </c>
      <c r="F80" s="125">
        <v>32.13</v>
      </c>
      <c r="G80" s="125">
        <v>32.13</v>
      </c>
      <c r="H80" s="125"/>
      <c r="I80" s="126"/>
    </row>
    <row r="81" s="97" customFormat="true" customHeight="true" spans="1:9">
      <c r="A81" s="115"/>
      <c r="B81" s="118" t="s">
        <v>244</v>
      </c>
      <c r="C81" s="118" t="s">
        <v>183</v>
      </c>
      <c r="D81" s="119" t="s">
        <v>260</v>
      </c>
      <c r="E81" s="124" t="s">
        <v>261</v>
      </c>
      <c r="F81" s="125">
        <v>310</v>
      </c>
      <c r="G81" s="125">
        <v>310</v>
      </c>
      <c r="H81" s="125"/>
      <c r="I81" s="126"/>
    </row>
    <row r="82" s="97" customFormat="true" customHeight="true" spans="2:9">
      <c r="B82" s="118" t="s">
        <v>244</v>
      </c>
      <c r="C82" s="118" t="s">
        <v>105</v>
      </c>
      <c r="D82" s="119" t="s">
        <v>269</v>
      </c>
      <c r="E82" s="124" t="s">
        <v>270</v>
      </c>
      <c r="F82" s="125">
        <v>253.55</v>
      </c>
      <c r="G82" s="125">
        <v>253.55</v>
      </c>
      <c r="H82" s="125"/>
      <c r="I82" s="126"/>
    </row>
    <row r="83" s="97" customFormat="true" customHeight="true" spans="2:9">
      <c r="B83" s="118" t="s">
        <v>244</v>
      </c>
      <c r="C83" s="118" t="s">
        <v>114</v>
      </c>
      <c r="D83" s="119" t="s">
        <v>271</v>
      </c>
      <c r="E83" s="124" t="s">
        <v>272</v>
      </c>
      <c r="F83" s="125">
        <v>156.76</v>
      </c>
      <c r="G83" s="125">
        <v>156.76</v>
      </c>
      <c r="H83" s="125"/>
      <c r="I83" s="126"/>
    </row>
    <row r="84" s="97" customFormat="true" customHeight="true" spans="2:9">
      <c r="B84" s="118" t="s">
        <v>244</v>
      </c>
      <c r="C84" s="118" t="s">
        <v>116</v>
      </c>
      <c r="D84" s="119" t="s">
        <v>248</v>
      </c>
      <c r="E84" s="124" t="s">
        <v>249</v>
      </c>
      <c r="F84" s="125">
        <v>3.35</v>
      </c>
      <c r="G84" s="125">
        <v>3.35</v>
      </c>
      <c r="H84" s="125"/>
      <c r="I84" s="126"/>
    </row>
    <row r="85" s="97" customFormat="true" customHeight="true" spans="1:9">
      <c r="A85" s="115"/>
      <c r="B85" s="118" t="s">
        <v>244</v>
      </c>
      <c r="C85" s="118" t="s">
        <v>116</v>
      </c>
      <c r="D85" s="119" t="s">
        <v>250</v>
      </c>
      <c r="E85" s="124" t="s">
        <v>251</v>
      </c>
      <c r="F85" s="125">
        <v>3.35</v>
      </c>
      <c r="G85" s="125">
        <v>3.35</v>
      </c>
      <c r="H85" s="125"/>
      <c r="I85" s="126"/>
    </row>
    <row r="86" s="97" customFormat="true" customHeight="true" spans="2:9">
      <c r="B86" s="118" t="s">
        <v>244</v>
      </c>
      <c r="C86" s="118" t="s">
        <v>98</v>
      </c>
      <c r="D86" s="119" t="s">
        <v>252</v>
      </c>
      <c r="E86" s="124" t="s">
        <v>253</v>
      </c>
      <c r="F86" s="125">
        <v>390.56</v>
      </c>
      <c r="G86" s="125">
        <v>390.56</v>
      </c>
      <c r="H86" s="125"/>
      <c r="I86" s="126"/>
    </row>
    <row r="87" s="97" customFormat="true" customHeight="true" spans="1:9">
      <c r="A87" s="115"/>
      <c r="B87" s="118" t="s">
        <v>244</v>
      </c>
      <c r="C87" s="118" t="s">
        <v>98</v>
      </c>
      <c r="D87" s="119" t="s">
        <v>256</v>
      </c>
      <c r="E87" s="124" t="s">
        <v>257</v>
      </c>
      <c r="F87" s="125">
        <v>4.97</v>
      </c>
      <c r="G87" s="125">
        <v>4.97</v>
      </c>
      <c r="H87" s="125"/>
      <c r="I87" s="126"/>
    </row>
    <row r="88" s="97" customFormat="true" customHeight="true" spans="1:9">
      <c r="A88" s="115"/>
      <c r="B88" s="118" t="s">
        <v>244</v>
      </c>
      <c r="C88" s="118" t="s">
        <v>98</v>
      </c>
      <c r="D88" s="119" t="s">
        <v>254</v>
      </c>
      <c r="E88" s="124" t="s">
        <v>255</v>
      </c>
      <c r="F88" s="125">
        <v>385.59</v>
      </c>
      <c r="G88" s="125">
        <v>385.59</v>
      </c>
      <c r="H88" s="125"/>
      <c r="I88" s="126"/>
    </row>
    <row r="89" s="97" customFormat="true" customHeight="true" spans="2:9">
      <c r="B89" s="118" t="s">
        <v>244</v>
      </c>
      <c r="C89" s="118" t="s">
        <v>266</v>
      </c>
      <c r="D89" s="119" t="s">
        <v>267</v>
      </c>
      <c r="E89" s="124" t="s">
        <v>268</v>
      </c>
      <c r="F89" s="125">
        <v>53.58</v>
      </c>
      <c r="G89" s="125">
        <v>53.58</v>
      </c>
      <c r="H89" s="125"/>
      <c r="I89" s="126"/>
    </row>
    <row r="90" s="97" customFormat="true" customHeight="true" spans="2:9">
      <c r="B90" s="118" t="s">
        <v>22</v>
      </c>
      <c r="C90" s="118" t="s">
        <v>22</v>
      </c>
      <c r="D90" s="119" t="s">
        <v>273</v>
      </c>
      <c r="E90" s="124" t="s">
        <v>274</v>
      </c>
      <c r="F90" s="125">
        <v>273.84</v>
      </c>
      <c r="G90" s="125"/>
      <c r="H90" s="125">
        <v>273.84</v>
      </c>
      <c r="I90" s="126"/>
    </row>
    <row r="91" s="97" customFormat="true" customHeight="true" spans="1:9">
      <c r="A91" s="115"/>
      <c r="B91" s="118" t="s">
        <v>273</v>
      </c>
      <c r="C91" s="118" t="s">
        <v>326</v>
      </c>
      <c r="D91" s="119" t="s">
        <v>327</v>
      </c>
      <c r="E91" s="124" t="s">
        <v>209</v>
      </c>
      <c r="F91" s="125">
        <v>9</v>
      </c>
      <c r="G91" s="125"/>
      <c r="H91" s="125">
        <v>9</v>
      </c>
      <c r="I91" s="126"/>
    </row>
    <row r="92" s="97" customFormat="true" customHeight="true" spans="2:9">
      <c r="B92" s="118" t="s">
        <v>273</v>
      </c>
      <c r="C92" s="118" t="s">
        <v>97</v>
      </c>
      <c r="D92" s="119" t="s">
        <v>324</v>
      </c>
      <c r="E92" s="124" t="s">
        <v>325</v>
      </c>
      <c r="F92" s="125">
        <v>45</v>
      </c>
      <c r="G92" s="125"/>
      <c r="H92" s="125">
        <v>45</v>
      </c>
      <c r="I92" s="126"/>
    </row>
    <row r="93" s="97" customFormat="true" customHeight="true" spans="2:9">
      <c r="B93" s="118" t="s">
        <v>273</v>
      </c>
      <c r="C93" s="118" t="s">
        <v>101</v>
      </c>
      <c r="D93" s="119" t="s">
        <v>279</v>
      </c>
      <c r="E93" s="124" t="s">
        <v>197</v>
      </c>
      <c r="F93" s="125">
        <v>24.7</v>
      </c>
      <c r="G93" s="125"/>
      <c r="H93" s="125">
        <v>24.7</v>
      </c>
      <c r="I93" s="126"/>
    </row>
    <row r="94" s="97" customFormat="true" customHeight="true" spans="1:9">
      <c r="A94" s="115"/>
      <c r="B94" s="118" t="s">
        <v>273</v>
      </c>
      <c r="C94" s="118" t="s">
        <v>101</v>
      </c>
      <c r="D94" s="119" t="s">
        <v>284</v>
      </c>
      <c r="E94" s="124" t="s">
        <v>285</v>
      </c>
      <c r="F94" s="125">
        <v>8.28</v>
      </c>
      <c r="G94" s="125"/>
      <c r="H94" s="125">
        <v>8.28</v>
      </c>
      <c r="I94" s="126"/>
    </row>
    <row r="95" s="97" customFormat="true" customHeight="true" spans="1:9">
      <c r="A95" s="115"/>
      <c r="B95" s="118" t="s">
        <v>273</v>
      </c>
      <c r="C95" s="118" t="s">
        <v>101</v>
      </c>
      <c r="D95" s="119" t="s">
        <v>280</v>
      </c>
      <c r="E95" s="124" t="s">
        <v>281</v>
      </c>
      <c r="F95" s="125">
        <v>15.16</v>
      </c>
      <c r="G95" s="125"/>
      <c r="H95" s="125">
        <v>15.16</v>
      </c>
      <c r="I95" s="126"/>
    </row>
    <row r="96" s="97" customFormat="true" customHeight="true" spans="1:9">
      <c r="A96" s="115"/>
      <c r="B96" s="118" t="s">
        <v>273</v>
      </c>
      <c r="C96" s="118" t="s">
        <v>101</v>
      </c>
      <c r="D96" s="119" t="s">
        <v>282</v>
      </c>
      <c r="E96" s="124" t="s">
        <v>283</v>
      </c>
      <c r="F96" s="125">
        <v>1.26</v>
      </c>
      <c r="G96" s="125"/>
      <c r="H96" s="125">
        <v>1.26</v>
      </c>
      <c r="I96" s="126"/>
    </row>
    <row r="97" s="97" customFormat="true" customHeight="true" spans="2:9">
      <c r="B97" s="118" t="s">
        <v>273</v>
      </c>
      <c r="C97" s="118" t="s">
        <v>246</v>
      </c>
      <c r="D97" s="119" t="s">
        <v>306</v>
      </c>
      <c r="E97" s="124" t="s">
        <v>195</v>
      </c>
      <c r="F97" s="125">
        <v>2</v>
      </c>
      <c r="G97" s="125"/>
      <c r="H97" s="125">
        <v>2</v>
      </c>
      <c r="I97" s="126"/>
    </row>
    <row r="98" s="97" customFormat="true" customHeight="true" spans="2:9">
      <c r="B98" s="118" t="s">
        <v>273</v>
      </c>
      <c r="C98" s="118" t="s">
        <v>105</v>
      </c>
      <c r="D98" s="119" t="s">
        <v>275</v>
      </c>
      <c r="E98" s="124" t="s">
        <v>276</v>
      </c>
      <c r="F98" s="125">
        <v>3</v>
      </c>
      <c r="G98" s="125"/>
      <c r="H98" s="125">
        <v>3</v>
      </c>
      <c r="I98" s="126"/>
    </row>
    <row r="99" s="97" customFormat="true" customHeight="true" spans="2:9">
      <c r="B99" s="118" t="s">
        <v>273</v>
      </c>
      <c r="C99" s="118" t="s">
        <v>124</v>
      </c>
      <c r="D99" s="119" t="s">
        <v>304</v>
      </c>
      <c r="E99" s="124" t="s">
        <v>305</v>
      </c>
      <c r="F99" s="125">
        <v>12</v>
      </c>
      <c r="G99" s="125"/>
      <c r="H99" s="125">
        <v>12</v>
      </c>
      <c r="I99" s="126"/>
    </row>
    <row r="100" s="97" customFormat="true" customHeight="true" spans="2:9">
      <c r="B100" s="118" t="s">
        <v>273</v>
      </c>
      <c r="C100" s="118" t="s">
        <v>286</v>
      </c>
      <c r="D100" s="119" t="s">
        <v>287</v>
      </c>
      <c r="E100" s="124" t="s">
        <v>288</v>
      </c>
      <c r="F100" s="125">
        <v>18</v>
      </c>
      <c r="G100" s="125"/>
      <c r="H100" s="125">
        <v>18</v>
      </c>
      <c r="I100" s="126"/>
    </row>
    <row r="101" s="97" customFormat="true" customHeight="true" spans="2:9">
      <c r="B101" s="118" t="s">
        <v>273</v>
      </c>
      <c r="C101" s="118" t="s">
        <v>98</v>
      </c>
      <c r="D101" s="119" t="s">
        <v>277</v>
      </c>
      <c r="E101" s="124" t="s">
        <v>278</v>
      </c>
      <c r="F101" s="125">
        <v>25</v>
      </c>
      <c r="G101" s="125"/>
      <c r="H101" s="125">
        <v>25</v>
      </c>
      <c r="I101" s="126"/>
    </row>
    <row r="102" s="97" customFormat="true" customHeight="true" spans="2:9">
      <c r="B102" s="118" t="s">
        <v>273</v>
      </c>
      <c r="C102" s="118" t="s">
        <v>94</v>
      </c>
      <c r="D102" s="119" t="s">
        <v>289</v>
      </c>
      <c r="E102" s="124" t="s">
        <v>290</v>
      </c>
      <c r="F102" s="125">
        <v>3</v>
      </c>
      <c r="G102" s="125"/>
      <c r="H102" s="125">
        <v>3</v>
      </c>
      <c r="I102" s="126"/>
    </row>
    <row r="103" s="97" customFormat="true" customHeight="true" spans="2:9">
      <c r="B103" s="118" t="s">
        <v>273</v>
      </c>
      <c r="C103" s="118" t="s">
        <v>302</v>
      </c>
      <c r="D103" s="119" t="s">
        <v>303</v>
      </c>
      <c r="E103" s="124" t="s">
        <v>193</v>
      </c>
      <c r="F103" s="125">
        <v>20</v>
      </c>
      <c r="G103" s="125"/>
      <c r="H103" s="125">
        <v>20</v>
      </c>
      <c r="I103" s="126"/>
    </row>
    <row r="104" s="97" customFormat="true" customHeight="true" spans="2:9">
      <c r="B104" s="118" t="s">
        <v>273</v>
      </c>
      <c r="C104" s="118" t="s">
        <v>294</v>
      </c>
      <c r="D104" s="119" t="s">
        <v>295</v>
      </c>
      <c r="E104" s="124" t="s">
        <v>296</v>
      </c>
      <c r="F104" s="125">
        <v>71.94</v>
      </c>
      <c r="G104" s="125"/>
      <c r="H104" s="125">
        <v>71.94</v>
      </c>
      <c r="I104" s="126"/>
    </row>
    <row r="105" s="97" customFormat="true" customHeight="true" spans="2:9">
      <c r="B105" s="118" t="s">
        <v>273</v>
      </c>
      <c r="C105" s="118" t="s">
        <v>291</v>
      </c>
      <c r="D105" s="119" t="s">
        <v>292</v>
      </c>
      <c r="E105" s="124" t="s">
        <v>293</v>
      </c>
      <c r="F105" s="125">
        <v>8.04</v>
      </c>
      <c r="G105" s="125"/>
      <c r="H105" s="125">
        <v>8.04</v>
      </c>
      <c r="I105" s="126"/>
    </row>
    <row r="106" s="97" customFormat="true" customHeight="true" spans="2:9">
      <c r="B106" s="118" t="s">
        <v>273</v>
      </c>
      <c r="C106" s="118" t="s">
        <v>328</v>
      </c>
      <c r="D106" s="119" t="s">
        <v>329</v>
      </c>
      <c r="E106" s="124" t="s">
        <v>207</v>
      </c>
      <c r="F106" s="125">
        <v>1.5</v>
      </c>
      <c r="G106" s="125"/>
      <c r="H106" s="125">
        <v>1.5</v>
      </c>
      <c r="I106" s="126"/>
    </row>
    <row r="107" s="97" customFormat="true" customHeight="true" spans="2:9">
      <c r="B107" s="118" t="s">
        <v>273</v>
      </c>
      <c r="C107" s="118" t="s">
        <v>119</v>
      </c>
      <c r="D107" s="119" t="s">
        <v>307</v>
      </c>
      <c r="E107" s="124" t="s">
        <v>308</v>
      </c>
      <c r="F107" s="125">
        <v>17.92</v>
      </c>
      <c r="G107" s="125"/>
      <c r="H107" s="125">
        <v>17.92</v>
      </c>
      <c r="I107" s="126"/>
    </row>
    <row r="108" s="97" customFormat="true" customHeight="true" spans="2:9">
      <c r="B108" s="118" t="s">
        <v>273</v>
      </c>
      <c r="C108" s="118" t="s">
        <v>297</v>
      </c>
      <c r="D108" s="119" t="s">
        <v>298</v>
      </c>
      <c r="E108" s="124" t="s">
        <v>191</v>
      </c>
      <c r="F108" s="125">
        <v>0.9</v>
      </c>
      <c r="G108" s="125"/>
      <c r="H108" s="125">
        <v>0.9</v>
      </c>
      <c r="I108" s="126"/>
    </row>
    <row r="109" s="97" customFormat="true" customHeight="true" spans="2:9">
      <c r="B109" s="118" t="s">
        <v>273</v>
      </c>
      <c r="C109" s="118" t="s">
        <v>299</v>
      </c>
      <c r="D109" s="119" t="s">
        <v>300</v>
      </c>
      <c r="E109" s="124" t="s">
        <v>301</v>
      </c>
      <c r="F109" s="125">
        <v>11.84</v>
      </c>
      <c r="G109" s="125"/>
      <c r="H109" s="125">
        <v>11.84</v>
      </c>
      <c r="I109" s="126"/>
    </row>
    <row r="110" s="97" customFormat="true" customHeight="true" spans="2:9">
      <c r="B110" s="118" t="s">
        <v>22</v>
      </c>
      <c r="C110" s="118" t="s">
        <v>22</v>
      </c>
      <c r="D110" s="119" t="s">
        <v>309</v>
      </c>
      <c r="E110" s="124" t="s">
        <v>199</v>
      </c>
      <c r="F110" s="125">
        <v>92.35</v>
      </c>
      <c r="G110" s="125">
        <v>92.35</v>
      </c>
      <c r="H110" s="125"/>
      <c r="I110" s="126"/>
    </row>
    <row r="111" s="97" customFormat="true" customHeight="true" spans="1:9">
      <c r="A111" s="115"/>
      <c r="B111" s="118" t="s">
        <v>309</v>
      </c>
      <c r="C111" s="118" t="s">
        <v>94</v>
      </c>
      <c r="D111" s="119" t="s">
        <v>312</v>
      </c>
      <c r="E111" s="124" t="s">
        <v>313</v>
      </c>
      <c r="F111" s="125">
        <v>92.35</v>
      </c>
      <c r="G111" s="125">
        <v>92.35</v>
      </c>
      <c r="H111" s="125"/>
      <c r="I111" s="126"/>
    </row>
    <row r="112" s="97" customFormat="true" customHeight="true" spans="1:9">
      <c r="A112" s="115"/>
      <c r="B112" s="118" t="s">
        <v>309</v>
      </c>
      <c r="C112" s="118" t="s">
        <v>94</v>
      </c>
      <c r="D112" s="119" t="s">
        <v>314</v>
      </c>
      <c r="E112" s="124" t="s">
        <v>315</v>
      </c>
      <c r="F112" s="125">
        <v>1.63</v>
      </c>
      <c r="G112" s="125">
        <v>1.63</v>
      </c>
      <c r="H112" s="125"/>
      <c r="I112" s="126"/>
    </row>
    <row r="113" s="97" customFormat="true" customHeight="true" spans="1:9">
      <c r="A113" s="115"/>
      <c r="B113" s="118" t="s">
        <v>309</v>
      </c>
      <c r="C113" s="118" t="s">
        <v>94</v>
      </c>
      <c r="D113" s="119" t="s">
        <v>316</v>
      </c>
      <c r="E113" s="124" t="s">
        <v>317</v>
      </c>
      <c r="F113" s="125">
        <v>90.72</v>
      </c>
      <c r="G113" s="125">
        <v>90.72</v>
      </c>
      <c r="H113" s="125"/>
      <c r="I113" s="126"/>
    </row>
    <row r="114" customHeight="true" spans="2:9">
      <c r="B114" s="118" t="s">
        <v>22</v>
      </c>
      <c r="C114" s="118" t="s">
        <v>22</v>
      </c>
      <c r="D114" s="119" t="s">
        <v>79</v>
      </c>
      <c r="E114" s="124" t="s">
        <v>118</v>
      </c>
      <c r="F114" s="125">
        <v>283.68</v>
      </c>
      <c r="G114" s="125">
        <v>249.07</v>
      </c>
      <c r="H114" s="125">
        <v>34.61</v>
      </c>
      <c r="I114" s="126"/>
    </row>
    <row r="115" customHeight="true" spans="1:9">
      <c r="A115" s="115"/>
      <c r="B115" s="118" t="s">
        <v>22</v>
      </c>
      <c r="C115" s="118" t="s">
        <v>22</v>
      </c>
      <c r="D115" s="119" t="s">
        <v>244</v>
      </c>
      <c r="E115" s="124" t="s">
        <v>245</v>
      </c>
      <c r="F115" s="125">
        <v>249.07</v>
      </c>
      <c r="G115" s="125">
        <v>249.07</v>
      </c>
      <c r="H115" s="125"/>
      <c r="I115" s="126"/>
    </row>
    <row r="116" customHeight="true" spans="1:9">
      <c r="A116" s="115"/>
      <c r="B116" s="118" t="s">
        <v>244</v>
      </c>
      <c r="C116" s="118" t="s">
        <v>246</v>
      </c>
      <c r="D116" s="119" t="s">
        <v>247</v>
      </c>
      <c r="E116" s="124" t="s">
        <v>185</v>
      </c>
      <c r="F116" s="125">
        <v>26.19</v>
      </c>
      <c r="G116" s="125">
        <v>26.19</v>
      </c>
      <c r="H116" s="125"/>
      <c r="I116" s="126"/>
    </row>
    <row r="117" customHeight="true" spans="2:9">
      <c r="B117" s="118" t="s">
        <v>244</v>
      </c>
      <c r="C117" s="118" t="s">
        <v>286</v>
      </c>
      <c r="D117" s="119" t="s">
        <v>322</v>
      </c>
      <c r="E117" s="124" t="s">
        <v>323</v>
      </c>
      <c r="F117" s="125">
        <v>50.88</v>
      </c>
      <c r="G117" s="125">
        <v>50.88</v>
      </c>
      <c r="H117" s="125"/>
      <c r="I117" s="126"/>
    </row>
    <row r="118" customHeight="true" spans="2:9">
      <c r="B118" s="118" t="s">
        <v>244</v>
      </c>
      <c r="C118" s="118" t="s">
        <v>183</v>
      </c>
      <c r="D118" s="119" t="s">
        <v>258</v>
      </c>
      <c r="E118" s="124" t="s">
        <v>259</v>
      </c>
      <c r="F118" s="125">
        <v>58.39</v>
      </c>
      <c r="G118" s="125">
        <v>58.39</v>
      </c>
      <c r="H118" s="125"/>
      <c r="I118" s="126"/>
    </row>
    <row r="119" customHeight="true" spans="1:9">
      <c r="A119" s="115"/>
      <c r="B119" s="118" t="s">
        <v>244</v>
      </c>
      <c r="C119" s="118" t="s">
        <v>183</v>
      </c>
      <c r="D119" s="119" t="s">
        <v>260</v>
      </c>
      <c r="E119" s="124" t="s">
        <v>261</v>
      </c>
      <c r="F119" s="125">
        <v>58.39</v>
      </c>
      <c r="G119" s="125">
        <v>58.39</v>
      </c>
      <c r="H119" s="125"/>
      <c r="I119" s="126"/>
    </row>
    <row r="120" customHeight="true" spans="2:9">
      <c r="B120" s="118" t="s">
        <v>244</v>
      </c>
      <c r="C120" s="118" t="s">
        <v>116</v>
      </c>
      <c r="D120" s="119" t="s">
        <v>248</v>
      </c>
      <c r="E120" s="124" t="s">
        <v>249</v>
      </c>
      <c r="F120" s="125">
        <v>1.36</v>
      </c>
      <c r="G120" s="125">
        <v>1.36</v>
      </c>
      <c r="H120" s="125"/>
      <c r="I120" s="126"/>
    </row>
    <row r="121" customHeight="true" spans="1:9">
      <c r="A121" s="115"/>
      <c r="B121" s="118" t="s">
        <v>244</v>
      </c>
      <c r="C121" s="118" t="s">
        <v>116</v>
      </c>
      <c r="D121" s="119" t="s">
        <v>320</v>
      </c>
      <c r="E121" s="124" t="s">
        <v>321</v>
      </c>
      <c r="F121" s="125">
        <v>0.74</v>
      </c>
      <c r="G121" s="125">
        <v>0.74</v>
      </c>
      <c r="H121" s="125"/>
      <c r="I121" s="126"/>
    </row>
    <row r="122" customHeight="true" spans="1:9">
      <c r="A122" s="115"/>
      <c r="B122" s="118" t="s">
        <v>244</v>
      </c>
      <c r="C122" s="118" t="s">
        <v>116</v>
      </c>
      <c r="D122" s="119" t="s">
        <v>250</v>
      </c>
      <c r="E122" s="124" t="s">
        <v>251</v>
      </c>
      <c r="F122" s="125">
        <v>0.62</v>
      </c>
      <c r="G122" s="125">
        <v>0.62</v>
      </c>
      <c r="H122" s="125"/>
      <c r="I122" s="126"/>
    </row>
    <row r="123" customHeight="true" spans="2:9">
      <c r="B123" s="118" t="s">
        <v>244</v>
      </c>
      <c r="C123" s="118" t="s">
        <v>114</v>
      </c>
      <c r="D123" s="119" t="s">
        <v>271</v>
      </c>
      <c r="E123" s="124" t="s">
        <v>272</v>
      </c>
      <c r="F123" s="125">
        <v>29.05</v>
      </c>
      <c r="G123" s="125">
        <v>29.05</v>
      </c>
      <c r="H123" s="125"/>
      <c r="I123" s="126"/>
    </row>
    <row r="124" customHeight="true" spans="2:9">
      <c r="B124" s="118" t="s">
        <v>244</v>
      </c>
      <c r="C124" s="118" t="s">
        <v>98</v>
      </c>
      <c r="D124" s="119" t="s">
        <v>252</v>
      </c>
      <c r="E124" s="124" t="s">
        <v>253</v>
      </c>
      <c r="F124" s="125">
        <v>71.49</v>
      </c>
      <c r="G124" s="125">
        <v>71.49</v>
      </c>
      <c r="H124" s="125"/>
      <c r="I124" s="126"/>
    </row>
    <row r="125" customHeight="true" spans="1:9">
      <c r="A125" s="115"/>
      <c r="B125" s="118" t="s">
        <v>244</v>
      </c>
      <c r="C125" s="118" t="s">
        <v>98</v>
      </c>
      <c r="D125" s="119" t="s">
        <v>256</v>
      </c>
      <c r="E125" s="124" t="s">
        <v>257</v>
      </c>
      <c r="F125" s="125">
        <v>1.03</v>
      </c>
      <c r="G125" s="125">
        <v>1.03</v>
      </c>
      <c r="H125" s="125"/>
      <c r="I125" s="126"/>
    </row>
    <row r="126" customHeight="true" spans="1:9">
      <c r="A126" s="115"/>
      <c r="B126" s="118" t="s">
        <v>244</v>
      </c>
      <c r="C126" s="118" t="s">
        <v>98</v>
      </c>
      <c r="D126" s="119" t="s">
        <v>254</v>
      </c>
      <c r="E126" s="124" t="s">
        <v>255</v>
      </c>
      <c r="F126" s="125">
        <v>70.47</v>
      </c>
      <c r="G126" s="125">
        <v>70.47</v>
      </c>
      <c r="H126" s="125"/>
      <c r="I126" s="126"/>
    </row>
    <row r="127" customHeight="true" spans="2:9">
      <c r="B127" s="118" t="s">
        <v>244</v>
      </c>
      <c r="C127" s="118" t="s">
        <v>266</v>
      </c>
      <c r="D127" s="119" t="s">
        <v>267</v>
      </c>
      <c r="E127" s="124" t="s">
        <v>268</v>
      </c>
      <c r="F127" s="125">
        <v>9.86</v>
      </c>
      <c r="G127" s="125">
        <v>9.86</v>
      </c>
      <c r="H127" s="125"/>
      <c r="I127" s="126"/>
    </row>
    <row r="128" customHeight="true" spans="2:9">
      <c r="B128" s="118" t="s">
        <v>244</v>
      </c>
      <c r="C128" s="118" t="s">
        <v>105</v>
      </c>
      <c r="D128" s="119" t="s">
        <v>269</v>
      </c>
      <c r="E128" s="124" t="s">
        <v>270</v>
      </c>
      <c r="F128" s="125">
        <v>1.86</v>
      </c>
      <c r="G128" s="125">
        <v>1.86</v>
      </c>
      <c r="H128" s="125"/>
      <c r="I128" s="126"/>
    </row>
    <row r="129" customHeight="true" spans="2:9">
      <c r="B129" s="118" t="s">
        <v>22</v>
      </c>
      <c r="C129" s="118" t="s">
        <v>22</v>
      </c>
      <c r="D129" s="119" t="s">
        <v>273</v>
      </c>
      <c r="E129" s="124" t="s">
        <v>274</v>
      </c>
      <c r="F129" s="125">
        <v>34.61</v>
      </c>
      <c r="G129" s="125"/>
      <c r="H129" s="125">
        <v>34.61</v>
      </c>
      <c r="I129" s="126"/>
    </row>
    <row r="130" customHeight="true" spans="1:9">
      <c r="A130" s="115"/>
      <c r="B130" s="118" t="s">
        <v>273</v>
      </c>
      <c r="C130" s="118" t="s">
        <v>299</v>
      </c>
      <c r="D130" s="119" t="s">
        <v>300</v>
      </c>
      <c r="E130" s="124" t="s">
        <v>301</v>
      </c>
      <c r="F130" s="125">
        <v>2.17</v>
      </c>
      <c r="G130" s="125"/>
      <c r="H130" s="125">
        <v>2.17</v>
      </c>
      <c r="I130" s="126"/>
    </row>
    <row r="131" customHeight="true" spans="2:9">
      <c r="B131" s="118" t="s">
        <v>273</v>
      </c>
      <c r="C131" s="118" t="s">
        <v>94</v>
      </c>
      <c r="D131" s="119" t="s">
        <v>289</v>
      </c>
      <c r="E131" s="124" t="s">
        <v>290</v>
      </c>
      <c r="F131" s="125">
        <v>0.4</v>
      </c>
      <c r="G131" s="125"/>
      <c r="H131" s="125">
        <v>0.4</v>
      </c>
      <c r="I131" s="126"/>
    </row>
    <row r="132" customHeight="true" spans="2:9">
      <c r="B132" s="118" t="s">
        <v>273</v>
      </c>
      <c r="C132" s="118" t="s">
        <v>101</v>
      </c>
      <c r="D132" s="119" t="s">
        <v>279</v>
      </c>
      <c r="E132" s="124" t="s">
        <v>197</v>
      </c>
      <c r="F132" s="125">
        <v>3.88</v>
      </c>
      <c r="G132" s="125"/>
      <c r="H132" s="125">
        <v>3.88</v>
      </c>
      <c r="I132" s="126"/>
    </row>
    <row r="133" customHeight="true" spans="1:9">
      <c r="A133" s="115"/>
      <c r="B133" s="118" t="s">
        <v>273</v>
      </c>
      <c r="C133" s="118" t="s">
        <v>101</v>
      </c>
      <c r="D133" s="119" t="s">
        <v>280</v>
      </c>
      <c r="E133" s="124" t="s">
        <v>281</v>
      </c>
      <c r="F133" s="125">
        <v>2.46</v>
      </c>
      <c r="G133" s="125"/>
      <c r="H133" s="125">
        <v>2.46</v>
      </c>
      <c r="I133" s="126"/>
    </row>
    <row r="134" customHeight="true" spans="1:9">
      <c r="A134" s="115"/>
      <c r="B134" s="118" t="s">
        <v>273</v>
      </c>
      <c r="C134" s="118" t="s">
        <v>101</v>
      </c>
      <c r="D134" s="119" t="s">
        <v>284</v>
      </c>
      <c r="E134" s="124" t="s">
        <v>285</v>
      </c>
      <c r="F134" s="125">
        <v>1.42</v>
      </c>
      <c r="G134" s="125"/>
      <c r="H134" s="125">
        <v>1.42</v>
      </c>
      <c r="I134" s="126"/>
    </row>
    <row r="135" customHeight="true" spans="2:9">
      <c r="B135" s="118" t="s">
        <v>273</v>
      </c>
      <c r="C135" s="118" t="s">
        <v>97</v>
      </c>
      <c r="D135" s="119" t="s">
        <v>324</v>
      </c>
      <c r="E135" s="124" t="s">
        <v>325</v>
      </c>
      <c r="F135" s="125">
        <v>6</v>
      </c>
      <c r="G135" s="125"/>
      <c r="H135" s="125">
        <v>6</v>
      </c>
      <c r="I135" s="126"/>
    </row>
    <row r="136" customHeight="true" spans="2:9">
      <c r="B136" s="118" t="s">
        <v>273</v>
      </c>
      <c r="C136" s="118" t="s">
        <v>98</v>
      </c>
      <c r="D136" s="119" t="s">
        <v>277</v>
      </c>
      <c r="E136" s="124" t="s">
        <v>278</v>
      </c>
      <c r="F136" s="125">
        <v>6.14</v>
      </c>
      <c r="G136" s="125"/>
      <c r="H136" s="125">
        <v>6.14</v>
      </c>
      <c r="I136" s="126"/>
    </row>
    <row r="137" customHeight="true" spans="2:9">
      <c r="B137" s="118" t="s">
        <v>273</v>
      </c>
      <c r="C137" s="118" t="s">
        <v>330</v>
      </c>
      <c r="D137" s="119" t="s">
        <v>331</v>
      </c>
      <c r="E137" s="124" t="s">
        <v>332</v>
      </c>
      <c r="F137" s="125">
        <v>8.6</v>
      </c>
      <c r="G137" s="125"/>
      <c r="H137" s="125">
        <v>8.6</v>
      </c>
      <c r="I137" s="126"/>
    </row>
    <row r="138" customHeight="true" spans="2:9">
      <c r="B138" s="118" t="s">
        <v>273</v>
      </c>
      <c r="C138" s="118" t="s">
        <v>297</v>
      </c>
      <c r="D138" s="119" t="s">
        <v>298</v>
      </c>
      <c r="E138" s="124" t="s">
        <v>191</v>
      </c>
      <c r="F138" s="125">
        <v>0.24</v>
      </c>
      <c r="G138" s="125"/>
      <c r="H138" s="125">
        <v>0.24</v>
      </c>
      <c r="I138" s="126"/>
    </row>
    <row r="139" customHeight="true" spans="2:9">
      <c r="B139" s="118" t="s">
        <v>273</v>
      </c>
      <c r="C139" s="118" t="s">
        <v>291</v>
      </c>
      <c r="D139" s="119" t="s">
        <v>292</v>
      </c>
      <c r="E139" s="124" t="s">
        <v>293</v>
      </c>
      <c r="F139" s="125">
        <v>1.48</v>
      </c>
      <c r="G139" s="125"/>
      <c r="H139" s="125">
        <v>1.48</v>
      </c>
      <c r="I139" s="126"/>
    </row>
    <row r="140" customHeight="true" spans="2:9">
      <c r="B140" s="118" t="s">
        <v>273</v>
      </c>
      <c r="C140" s="118" t="s">
        <v>302</v>
      </c>
      <c r="D140" s="119" t="s">
        <v>303</v>
      </c>
      <c r="E140" s="124" t="s">
        <v>193</v>
      </c>
      <c r="F140" s="125">
        <v>5.7</v>
      </c>
      <c r="G140" s="125"/>
      <c r="H140" s="125">
        <v>5.7</v>
      </c>
      <c r="I140" s="126"/>
    </row>
    <row r="141" s="97" customFormat="true" customHeight="true" spans="2:9">
      <c r="B141" s="118" t="s">
        <v>22</v>
      </c>
      <c r="C141" s="118" t="s">
        <v>22</v>
      </c>
      <c r="D141" s="119" t="s">
        <v>77</v>
      </c>
      <c r="E141" s="124" t="s">
        <v>121</v>
      </c>
      <c r="F141" s="125">
        <v>1800.16</v>
      </c>
      <c r="G141" s="125">
        <v>1556.67</v>
      </c>
      <c r="H141" s="125">
        <v>243.49</v>
      </c>
      <c r="I141" s="126"/>
    </row>
    <row r="142" s="97" customFormat="true" customHeight="true" spans="1:9">
      <c r="A142" s="115"/>
      <c r="B142" s="118" t="s">
        <v>22</v>
      </c>
      <c r="C142" s="118" t="s">
        <v>22</v>
      </c>
      <c r="D142" s="119" t="s">
        <v>273</v>
      </c>
      <c r="E142" s="124" t="s">
        <v>274</v>
      </c>
      <c r="F142" s="125">
        <v>243.49</v>
      </c>
      <c r="G142" s="125"/>
      <c r="H142" s="125">
        <v>243.49</v>
      </c>
      <c r="I142" s="126"/>
    </row>
    <row r="143" s="97" customFormat="true" customHeight="true" spans="1:9">
      <c r="A143" s="115"/>
      <c r="B143" s="118" t="s">
        <v>273</v>
      </c>
      <c r="C143" s="118" t="s">
        <v>302</v>
      </c>
      <c r="D143" s="119" t="s">
        <v>303</v>
      </c>
      <c r="E143" s="124" t="s">
        <v>193</v>
      </c>
      <c r="F143" s="125">
        <v>9</v>
      </c>
      <c r="G143" s="125"/>
      <c r="H143" s="125">
        <v>9</v>
      </c>
      <c r="I143" s="126"/>
    </row>
    <row r="144" s="97" customFormat="true" customHeight="true" spans="2:9">
      <c r="B144" s="118" t="s">
        <v>273</v>
      </c>
      <c r="C144" s="118" t="s">
        <v>326</v>
      </c>
      <c r="D144" s="119" t="s">
        <v>327</v>
      </c>
      <c r="E144" s="124" t="s">
        <v>209</v>
      </c>
      <c r="F144" s="125">
        <v>3</v>
      </c>
      <c r="G144" s="125"/>
      <c r="H144" s="125">
        <v>3</v>
      </c>
      <c r="I144" s="126"/>
    </row>
    <row r="145" s="97" customFormat="true" customHeight="true" spans="2:9">
      <c r="B145" s="118" t="s">
        <v>273</v>
      </c>
      <c r="C145" s="118" t="s">
        <v>94</v>
      </c>
      <c r="D145" s="119" t="s">
        <v>289</v>
      </c>
      <c r="E145" s="124" t="s">
        <v>290</v>
      </c>
      <c r="F145" s="125">
        <v>4.7</v>
      </c>
      <c r="G145" s="125"/>
      <c r="H145" s="125">
        <v>4.7</v>
      </c>
      <c r="I145" s="126"/>
    </row>
    <row r="146" s="97" customFormat="true" customHeight="true" spans="2:9">
      <c r="B146" s="118" t="s">
        <v>273</v>
      </c>
      <c r="C146" s="118" t="s">
        <v>105</v>
      </c>
      <c r="D146" s="119" t="s">
        <v>275</v>
      </c>
      <c r="E146" s="124" t="s">
        <v>276</v>
      </c>
      <c r="F146" s="125">
        <v>0.59</v>
      </c>
      <c r="G146" s="125"/>
      <c r="H146" s="125">
        <v>0.59</v>
      </c>
      <c r="I146" s="126"/>
    </row>
    <row r="147" s="97" customFormat="true" customHeight="true" spans="2:9">
      <c r="B147" s="118" t="s">
        <v>273</v>
      </c>
      <c r="C147" s="118" t="s">
        <v>97</v>
      </c>
      <c r="D147" s="119" t="s">
        <v>324</v>
      </c>
      <c r="E147" s="124" t="s">
        <v>325</v>
      </c>
      <c r="F147" s="125">
        <v>32</v>
      </c>
      <c r="G147" s="125"/>
      <c r="H147" s="125">
        <v>32</v>
      </c>
      <c r="I147" s="126"/>
    </row>
    <row r="148" s="97" customFormat="true" customHeight="true" spans="2:9">
      <c r="B148" s="118" t="s">
        <v>273</v>
      </c>
      <c r="C148" s="118" t="s">
        <v>101</v>
      </c>
      <c r="D148" s="119" t="s">
        <v>279</v>
      </c>
      <c r="E148" s="124" t="s">
        <v>197</v>
      </c>
      <c r="F148" s="125">
        <v>31.05</v>
      </c>
      <c r="G148" s="125"/>
      <c r="H148" s="125">
        <v>31.05</v>
      </c>
      <c r="I148" s="126"/>
    </row>
    <row r="149" s="97" customFormat="true" customHeight="true" spans="1:9">
      <c r="A149" s="115"/>
      <c r="B149" s="118" t="s">
        <v>273</v>
      </c>
      <c r="C149" s="118" t="s">
        <v>101</v>
      </c>
      <c r="D149" s="119" t="s">
        <v>282</v>
      </c>
      <c r="E149" s="124" t="s">
        <v>283</v>
      </c>
      <c r="F149" s="125">
        <v>2.49</v>
      </c>
      <c r="G149" s="125"/>
      <c r="H149" s="125">
        <v>2.49</v>
      </c>
      <c r="I149" s="126"/>
    </row>
    <row r="150" s="97" customFormat="true" customHeight="true" spans="1:9">
      <c r="A150" s="115"/>
      <c r="B150" s="118" t="s">
        <v>273</v>
      </c>
      <c r="C150" s="118" t="s">
        <v>101</v>
      </c>
      <c r="D150" s="119" t="s">
        <v>280</v>
      </c>
      <c r="E150" s="124" t="s">
        <v>281</v>
      </c>
      <c r="F150" s="125">
        <v>21.83</v>
      </c>
      <c r="G150" s="125"/>
      <c r="H150" s="125">
        <v>21.83</v>
      </c>
      <c r="I150" s="126"/>
    </row>
    <row r="151" s="97" customFormat="true" customHeight="true" spans="1:9">
      <c r="A151" s="115"/>
      <c r="B151" s="118" t="s">
        <v>273</v>
      </c>
      <c r="C151" s="118" t="s">
        <v>101</v>
      </c>
      <c r="D151" s="119" t="s">
        <v>284</v>
      </c>
      <c r="E151" s="124" t="s">
        <v>285</v>
      </c>
      <c r="F151" s="125">
        <v>6.73</v>
      </c>
      <c r="G151" s="125"/>
      <c r="H151" s="125">
        <v>6.73</v>
      </c>
      <c r="I151" s="126"/>
    </row>
    <row r="152" s="97" customFormat="true" customHeight="true" spans="2:9">
      <c r="B152" s="118" t="s">
        <v>273</v>
      </c>
      <c r="C152" s="118" t="s">
        <v>330</v>
      </c>
      <c r="D152" s="119" t="s">
        <v>331</v>
      </c>
      <c r="E152" s="124" t="s">
        <v>332</v>
      </c>
      <c r="F152" s="125">
        <v>7.1</v>
      </c>
      <c r="G152" s="125"/>
      <c r="H152" s="125">
        <v>7.1</v>
      </c>
      <c r="I152" s="126"/>
    </row>
    <row r="153" s="97" customFormat="true" customHeight="true" spans="2:9">
      <c r="B153" s="118" t="s">
        <v>273</v>
      </c>
      <c r="C153" s="118" t="s">
        <v>286</v>
      </c>
      <c r="D153" s="119" t="s">
        <v>287</v>
      </c>
      <c r="E153" s="124" t="s">
        <v>288</v>
      </c>
      <c r="F153" s="125">
        <v>5.7</v>
      </c>
      <c r="G153" s="125"/>
      <c r="H153" s="125">
        <v>5.7</v>
      </c>
      <c r="I153" s="126"/>
    </row>
    <row r="154" s="97" customFormat="true" customHeight="true" spans="2:9">
      <c r="B154" s="118" t="s">
        <v>273</v>
      </c>
      <c r="C154" s="118" t="s">
        <v>124</v>
      </c>
      <c r="D154" s="119" t="s">
        <v>304</v>
      </c>
      <c r="E154" s="124" t="s">
        <v>305</v>
      </c>
      <c r="F154" s="125">
        <v>10</v>
      </c>
      <c r="G154" s="125"/>
      <c r="H154" s="125">
        <v>10</v>
      </c>
      <c r="I154" s="126"/>
    </row>
    <row r="155" s="97" customFormat="true" customHeight="true" spans="2:9">
      <c r="B155" s="118" t="s">
        <v>273</v>
      </c>
      <c r="C155" s="118" t="s">
        <v>299</v>
      </c>
      <c r="D155" s="119" t="s">
        <v>300</v>
      </c>
      <c r="E155" s="124" t="s">
        <v>301</v>
      </c>
      <c r="F155" s="125">
        <v>12.92</v>
      </c>
      <c r="G155" s="125"/>
      <c r="H155" s="125">
        <v>12.92</v>
      </c>
      <c r="I155" s="126"/>
    </row>
    <row r="156" s="97" customFormat="true" customHeight="true" spans="2:9">
      <c r="B156" s="118" t="s">
        <v>273</v>
      </c>
      <c r="C156" s="118" t="s">
        <v>294</v>
      </c>
      <c r="D156" s="119" t="s">
        <v>295</v>
      </c>
      <c r="E156" s="124" t="s">
        <v>296</v>
      </c>
      <c r="F156" s="125">
        <v>74.26</v>
      </c>
      <c r="G156" s="125"/>
      <c r="H156" s="125">
        <v>74.26</v>
      </c>
      <c r="I156" s="126"/>
    </row>
    <row r="157" s="97" customFormat="true" customHeight="true" spans="2:9">
      <c r="B157" s="118" t="s">
        <v>273</v>
      </c>
      <c r="C157" s="118" t="s">
        <v>246</v>
      </c>
      <c r="D157" s="119" t="s">
        <v>306</v>
      </c>
      <c r="E157" s="124" t="s">
        <v>195</v>
      </c>
      <c r="F157" s="125">
        <v>5.9</v>
      </c>
      <c r="G157" s="125"/>
      <c r="H157" s="125">
        <v>5.9</v>
      </c>
      <c r="I157" s="126"/>
    </row>
    <row r="158" s="97" customFormat="true" customHeight="true" spans="2:9">
      <c r="B158" s="118" t="s">
        <v>273</v>
      </c>
      <c r="C158" s="118" t="s">
        <v>328</v>
      </c>
      <c r="D158" s="119" t="s">
        <v>329</v>
      </c>
      <c r="E158" s="124" t="s">
        <v>207</v>
      </c>
      <c r="F158" s="125">
        <v>2.5</v>
      </c>
      <c r="G158" s="125"/>
      <c r="H158" s="125">
        <v>2.5</v>
      </c>
      <c r="I158" s="126"/>
    </row>
    <row r="159" s="97" customFormat="true" customHeight="true" spans="2:9">
      <c r="B159" s="118" t="s">
        <v>273</v>
      </c>
      <c r="C159" s="118" t="s">
        <v>291</v>
      </c>
      <c r="D159" s="119" t="s">
        <v>292</v>
      </c>
      <c r="E159" s="124" t="s">
        <v>293</v>
      </c>
      <c r="F159" s="125">
        <v>8.5</v>
      </c>
      <c r="G159" s="125"/>
      <c r="H159" s="125">
        <v>8.5</v>
      </c>
      <c r="I159" s="126"/>
    </row>
    <row r="160" s="97" customFormat="true" customHeight="true" spans="2:9">
      <c r="B160" s="118" t="s">
        <v>273</v>
      </c>
      <c r="C160" s="118" t="s">
        <v>98</v>
      </c>
      <c r="D160" s="119" t="s">
        <v>277</v>
      </c>
      <c r="E160" s="124" t="s">
        <v>278</v>
      </c>
      <c r="F160" s="125">
        <v>16.08</v>
      </c>
      <c r="G160" s="125"/>
      <c r="H160" s="125">
        <v>16.08</v>
      </c>
      <c r="I160" s="126"/>
    </row>
    <row r="161" s="97" customFormat="true" customHeight="true" spans="2:9">
      <c r="B161" s="118" t="s">
        <v>273</v>
      </c>
      <c r="C161" s="118" t="s">
        <v>297</v>
      </c>
      <c r="D161" s="119" t="s">
        <v>298</v>
      </c>
      <c r="E161" s="124" t="s">
        <v>191</v>
      </c>
      <c r="F161" s="125">
        <v>1.7</v>
      </c>
      <c r="G161" s="125"/>
      <c r="H161" s="125">
        <v>1.7</v>
      </c>
      <c r="I161" s="126"/>
    </row>
    <row r="162" s="97" customFormat="true" customHeight="true" spans="2:9">
      <c r="B162" s="118" t="s">
        <v>273</v>
      </c>
      <c r="C162" s="118" t="s">
        <v>119</v>
      </c>
      <c r="D162" s="119" t="s">
        <v>307</v>
      </c>
      <c r="E162" s="124" t="s">
        <v>308</v>
      </c>
      <c r="F162" s="125">
        <v>18.5</v>
      </c>
      <c r="G162" s="125"/>
      <c r="H162" s="125">
        <v>18.5</v>
      </c>
      <c r="I162" s="126"/>
    </row>
    <row r="163" s="97" customFormat="true" customHeight="true" spans="2:9">
      <c r="B163" s="118" t="s">
        <v>22</v>
      </c>
      <c r="C163" s="118" t="s">
        <v>22</v>
      </c>
      <c r="D163" s="119" t="s">
        <v>244</v>
      </c>
      <c r="E163" s="124" t="s">
        <v>245</v>
      </c>
      <c r="F163" s="125">
        <v>1386.38</v>
      </c>
      <c r="G163" s="125">
        <v>1386.38</v>
      </c>
      <c r="H163" s="125"/>
      <c r="I163" s="126"/>
    </row>
    <row r="164" s="97" customFormat="true" customHeight="true" spans="1:9">
      <c r="A164" s="115"/>
      <c r="B164" s="118" t="s">
        <v>244</v>
      </c>
      <c r="C164" s="118" t="s">
        <v>286</v>
      </c>
      <c r="D164" s="119" t="s">
        <v>322</v>
      </c>
      <c r="E164" s="124" t="s">
        <v>323</v>
      </c>
      <c r="F164" s="125">
        <v>28.17</v>
      </c>
      <c r="G164" s="125">
        <v>28.17</v>
      </c>
      <c r="H164" s="125"/>
      <c r="I164" s="126"/>
    </row>
    <row r="165" s="97" customFormat="true" customHeight="true" spans="2:9">
      <c r="B165" s="118" t="s">
        <v>244</v>
      </c>
      <c r="C165" s="118" t="s">
        <v>98</v>
      </c>
      <c r="D165" s="119" t="s">
        <v>252</v>
      </c>
      <c r="E165" s="124" t="s">
        <v>253</v>
      </c>
      <c r="F165" s="125">
        <v>426.86</v>
      </c>
      <c r="G165" s="125">
        <v>426.86</v>
      </c>
      <c r="H165" s="125"/>
      <c r="I165" s="126"/>
    </row>
    <row r="166" s="97" customFormat="true" customHeight="true" spans="1:9">
      <c r="A166" s="115"/>
      <c r="B166" s="118" t="s">
        <v>244</v>
      </c>
      <c r="C166" s="118" t="s">
        <v>98</v>
      </c>
      <c r="D166" s="119" t="s">
        <v>254</v>
      </c>
      <c r="E166" s="124" t="s">
        <v>255</v>
      </c>
      <c r="F166" s="125">
        <v>422.05</v>
      </c>
      <c r="G166" s="125">
        <v>422.05</v>
      </c>
      <c r="H166" s="125"/>
      <c r="I166" s="126"/>
    </row>
    <row r="167" s="97" customFormat="true" customHeight="true" spans="1:9">
      <c r="A167" s="115"/>
      <c r="B167" s="118" t="s">
        <v>244</v>
      </c>
      <c r="C167" s="118" t="s">
        <v>98</v>
      </c>
      <c r="D167" s="119" t="s">
        <v>256</v>
      </c>
      <c r="E167" s="124" t="s">
        <v>257</v>
      </c>
      <c r="F167" s="125">
        <v>4.81</v>
      </c>
      <c r="G167" s="125">
        <v>4.81</v>
      </c>
      <c r="H167" s="125"/>
      <c r="I167" s="126"/>
    </row>
    <row r="168" s="97" customFormat="true" customHeight="true" spans="2:9">
      <c r="B168" s="118" t="s">
        <v>244</v>
      </c>
      <c r="C168" s="118" t="s">
        <v>116</v>
      </c>
      <c r="D168" s="119" t="s">
        <v>248</v>
      </c>
      <c r="E168" s="124" t="s">
        <v>249</v>
      </c>
      <c r="F168" s="125">
        <v>4.01</v>
      </c>
      <c r="G168" s="125">
        <v>4.01</v>
      </c>
      <c r="H168" s="125"/>
      <c r="I168" s="126"/>
    </row>
    <row r="169" s="97" customFormat="true" customHeight="true" spans="1:9">
      <c r="A169" s="115"/>
      <c r="B169" s="118" t="s">
        <v>244</v>
      </c>
      <c r="C169" s="118" t="s">
        <v>116</v>
      </c>
      <c r="D169" s="119" t="s">
        <v>250</v>
      </c>
      <c r="E169" s="124" t="s">
        <v>251</v>
      </c>
      <c r="F169" s="125">
        <v>3.54</v>
      </c>
      <c r="G169" s="125">
        <v>3.54</v>
      </c>
      <c r="H169" s="125"/>
      <c r="I169" s="126"/>
    </row>
    <row r="170" s="97" customFormat="true" customHeight="true" spans="1:9">
      <c r="A170" s="115"/>
      <c r="B170" s="118" t="s">
        <v>244</v>
      </c>
      <c r="C170" s="118" t="s">
        <v>116</v>
      </c>
      <c r="D170" s="119" t="s">
        <v>320</v>
      </c>
      <c r="E170" s="124" t="s">
        <v>321</v>
      </c>
      <c r="F170" s="125">
        <v>0.47</v>
      </c>
      <c r="G170" s="125">
        <v>0.47</v>
      </c>
      <c r="H170" s="125"/>
      <c r="I170" s="126"/>
    </row>
    <row r="171" s="97" customFormat="true" customHeight="true" spans="2:9">
      <c r="B171" s="118" t="s">
        <v>244</v>
      </c>
      <c r="C171" s="118" t="s">
        <v>183</v>
      </c>
      <c r="D171" s="119" t="s">
        <v>258</v>
      </c>
      <c r="E171" s="124" t="s">
        <v>259</v>
      </c>
      <c r="F171" s="125">
        <v>341.48</v>
      </c>
      <c r="G171" s="125">
        <v>341.48</v>
      </c>
      <c r="H171" s="125"/>
      <c r="I171" s="126"/>
    </row>
    <row r="172" s="97" customFormat="true" customHeight="true" spans="1:9">
      <c r="A172" s="115"/>
      <c r="B172" s="118" t="s">
        <v>244</v>
      </c>
      <c r="C172" s="118" t="s">
        <v>183</v>
      </c>
      <c r="D172" s="119" t="s">
        <v>264</v>
      </c>
      <c r="E172" s="124" t="s">
        <v>265</v>
      </c>
      <c r="F172" s="125">
        <v>31.14</v>
      </c>
      <c r="G172" s="125">
        <v>31.14</v>
      </c>
      <c r="H172" s="125"/>
      <c r="I172" s="126"/>
    </row>
    <row r="173" s="97" customFormat="true" customHeight="true" spans="1:9">
      <c r="A173" s="115"/>
      <c r="B173" s="118" t="s">
        <v>244</v>
      </c>
      <c r="C173" s="118" t="s">
        <v>183</v>
      </c>
      <c r="D173" s="119" t="s">
        <v>262</v>
      </c>
      <c r="E173" s="124" t="s">
        <v>263</v>
      </c>
      <c r="F173" s="125">
        <v>2.22</v>
      </c>
      <c r="G173" s="125">
        <v>2.22</v>
      </c>
      <c r="H173" s="125"/>
      <c r="I173" s="126"/>
    </row>
    <row r="174" s="97" customFormat="true" customHeight="true" spans="1:9">
      <c r="A174" s="115"/>
      <c r="B174" s="118" t="s">
        <v>244</v>
      </c>
      <c r="C174" s="118" t="s">
        <v>183</v>
      </c>
      <c r="D174" s="119" t="s">
        <v>260</v>
      </c>
      <c r="E174" s="124" t="s">
        <v>261</v>
      </c>
      <c r="F174" s="125">
        <v>308.12</v>
      </c>
      <c r="G174" s="125">
        <v>308.12</v>
      </c>
      <c r="H174" s="125"/>
      <c r="I174" s="126"/>
    </row>
    <row r="175" s="97" customFormat="true" customHeight="true" spans="2:9">
      <c r="B175" s="118" t="s">
        <v>244</v>
      </c>
      <c r="C175" s="118" t="s">
        <v>246</v>
      </c>
      <c r="D175" s="119" t="s">
        <v>247</v>
      </c>
      <c r="E175" s="124" t="s">
        <v>185</v>
      </c>
      <c r="F175" s="125">
        <v>138.43</v>
      </c>
      <c r="G175" s="125">
        <v>138.43</v>
      </c>
      <c r="H175" s="125"/>
      <c r="I175" s="126"/>
    </row>
    <row r="176" s="97" customFormat="true" customHeight="true" spans="2:9">
      <c r="B176" s="118" t="s">
        <v>244</v>
      </c>
      <c r="C176" s="118" t="s">
        <v>266</v>
      </c>
      <c r="D176" s="119" t="s">
        <v>267</v>
      </c>
      <c r="E176" s="124" t="s">
        <v>268</v>
      </c>
      <c r="F176" s="125">
        <v>56.64</v>
      </c>
      <c r="G176" s="125">
        <v>56.64</v>
      </c>
      <c r="H176" s="125"/>
      <c r="I176" s="126"/>
    </row>
    <row r="177" s="97" customFormat="true" customHeight="true" spans="2:9">
      <c r="B177" s="118" t="s">
        <v>244</v>
      </c>
      <c r="C177" s="118" t="s">
        <v>105</v>
      </c>
      <c r="D177" s="119" t="s">
        <v>269</v>
      </c>
      <c r="E177" s="124" t="s">
        <v>270</v>
      </c>
      <c r="F177" s="125">
        <v>228.22</v>
      </c>
      <c r="G177" s="125">
        <v>228.22</v>
      </c>
      <c r="H177" s="125"/>
      <c r="I177" s="126"/>
    </row>
    <row r="178" s="97" customFormat="true" customHeight="true" spans="2:9">
      <c r="B178" s="118" t="s">
        <v>244</v>
      </c>
      <c r="C178" s="118" t="s">
        <v>114</v>
      </c>
      <c r="D178" s="119" t="s">
        <v>271</v>
      </c>
      <c r="E178" s="124" t="s">
        <v>272</v>
      </c>
      <c r="F178" s="125">
        <v>162.58</v>
      </c>
      <c r="G178" s="125">
        <v>162.58</v>
      </c>
      <c r="H178" s="125"/>
      <c r="I178" s="126"/>
    </row>
    <row r="179" s="97" customFormat="true" customHeight="true" spans="2:9">
      <c r="B179" s="118" t="s">
        <v>22</v>
      </c>
      <c r="C179" s="118" t="s">
        <v>22</v>
      </c>
      <c r="D179" s="119" t="s">
        <v>309</v>
      </c>
      <c r="E179" s="124" t="s">
        <v>199</v>
      </c>
      <c r="F179" s="125">
        <v>170.29</v>
      </c>
      <c r="G179" s="125">
        <v>170.29</v>
      </c>
      <c r="H179" s="125"/>
      <c r="I179" s="126"/>
    </row>
    <row r="180" s="97" customFormat="true" customHeight="true" spans="1:9">
      <c r="A180" s="115"/>
      <c r="B180" s="118" t="s">
        <v>309</v>
      </c>
      <c r="C180" s="118" t="s">
        <v>94</v>
      </c>
      <c r="D180" s="119" t="s">
        <v>312</v>
      </c>
      <c r="E180" s="124" t="s">
        <v>313</v>
      </c>
      <c r="F180" s="125">
        <v>157.56</v>
      </c>
      <c r="G180" s="125">
        <v>157.56</v>
      </c>
      <c r="H180" s="125"/>
      <c r="I180" s="126"/>
    </row>
    <row r="181" s="97" customFormat="true" customHeight="true" spans="1:9">
      <c r="A181" s="115"/>
      <c r="B181" s="118" t="s">
        <v>309</v>
      </c>
      <c r="C181" s="118" t="s">
        <v>94</v>
      </c>
      <c r="D181" s="119" t="s">
        <v>316</v>
      </c>
      <c r="E181" s="124" t="s">
        <v>317</v>
      </c>
      <c r="F181" s="125">
        <v>153.72</v>
      </c>
      <c r="G181" s="125">
        <v>153.72</v>
      </c>
      <c r="H181" s="125"/>
      <c r="I181" s="126"/>
    </row>
    <row r="182" s="97" customFormat="true" customHeight="true" spans="1:9">
      <c r="A182" s="115"/>
      <c r="B182" s="118" t="s">
        <v>309</v>
      </c>
      <c r="C182" s="118" t="s">
        <v>94</v>
      </c>
      <c r="D182" s="119" t="s">
        <v>314</v>
      </c>
      <c r="E182" s="124" t="s">
        <v>315</v>
      </c>
      <c r="F182" s="125">
        <v>3.84</v>
      </c>
      <c r="G182" s="125">
        <v>3.84</v>
      </c>
      <c r="H182" s="125"/>
      <c r="I182" s="126"/>
    </row>
    <row r="183" s="97" customFormat="true" customHeight="true" spans="2:9">
      <c r="B183" s="118" t="s">
        <v>309</v>
      </c>
      <c r="C183" s="118" t="s">
        <v>98</v>
      </c>
      <c r="D183" s="119" t="s">
        <v>310</v>
      </c>
      <c r="E183" s="124" t="s">
        <v>311</v>
      </c>
      <c r="F183" s="125">
        <v>12.73</v>
      </c>
      <c r="G183" s="125">
        <v>12.73</v>
      </c>
      <c r="H183" s="125"/>
      <c r="I183" s="126"/>
    </row>
    <row r="184" s="97" customFormat="true" customHeight="true" spans="1:9">
      <c r="A184" s="100"/>
      <c r="B184" s="100"/>
      <c r="C184" s="100"/>
      <c r="D184" s="127"/>
      <c r="E184" s="100"/>
      <c r="F184" s="100"/>
      <c r="G184" s="100"/>
      <c r="H184" s="100"/>
      <c r="I184" s="128"/>
    </row>
  </sheetData>
  <autoFilter ref="A6:I183">
    <extLst/>
  </autoFilter>
  <mergeCells count="29">
    <mergeCell ref="B1:C1"/>
    <mergeCell ref="B2:H2"/>
    <mergeCell ref="B3:E3"/>
    <mergeCell ref="B4:E4"/>
    <mergeCell ref="F4:H4"/>
    <mergeCell ref="B5:C5"/>
    <mergeCell ref="A15:A16"/>
    <mergeCell ref="A18:A20"/>
    <mergeCell ref="A28:A30"/>
    <mergeCell ref="A44:A46"/>
    <mergeCell ref="A51:A52"/>
    <mergeCell ref="A54:A55"/>
    <mergeCell ref="A79:A81"/>
    <mergeCell ref="A87:A88"/>
    <mergeCell ref="A94:A96"/>
    <mergeCell ref="A112:A113"/>
    <mergeCell ref="A121:A122"/>
    <mergeCell ref="A125:A126"/>
    <mergeCell ref="A133:A134"/>
    <mergeCell ref="A149:A151"/>
    <mergeCell ref="A166:A167"/>
    <mergeCell ref="A169:A170"/>
    <mergeCell ref="A172:A174"/>
    <mergeCell ref="A181:A182"/>
    <mergeCell ref="D5:D6"/>
    <mergeCell ref="E5:E6"/>
    <mergeCell ref="F5:F6"/>
    <mergeCell ref="G5:G6"/>
    <mergeCell ref="H5:H6"/>
  </mergeCells>
  <printOptions horizontalCentered="true"/>
  <pageMargins left="0.472222222222222" right="0.354166666666667" top="0.271527777777778" bottom="0.271527777777778"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6"/>
  <sheetViews>
    <sheetView workbookViewId="0">
      <pane ySplit="5" topLeftCell="A12" activePane="bottomLeft" state="frozen"/>
      <selection/>
      <selection pane="bottomLeft" activeCell="K10" sqref="K10"/>
    </sheetView>
  </sheetViews>
  <sheetFormatPr defaultColWidth="10" defaultRowHeight="13.5" outlineLevelCol="7"/>
  <cols>
    <col min="1" max="1" width="1.53333333333333" customWidth="true"/>
    <col min="2" max="4" width="6.15" customWidth="true"/>
    <col min="5" max="5" width="13.3333333333333" customWidth="true"/>
    <col min="6" max="6" width="56" customWidth="true"/>
    <col min="7" max="7" width="11.9083333333333" customWidth="true"/>
    <col min="8" max="8" width="1.53333333333333" customWidth="true"/>
    <col min="9" max="9" width="9.76666666666667" customWidth="true"/>
  </cols>
  <sheetData>
    <row r="1" ht="14.3" customHeight="true" spans="1:8">
      <c r="A1" s="69"/>
      <c r="B1" s="70" t="s">
        <v>333</v>
      </c>
      <c r="C1" s="70"/>
      <c r="D1" s="70"/>
      <c r="E1" s="94"/>
      <c r="F1" s="94"/>
      <c r="G1" s="87"/>
      <c r="H1" s="74"/>
    </row>
    <row r="2" ht="19.9" customHeight="true" spans="1:8">
      <c r="A2" s="69"/>
      <c r="B2" s="71" t="s">
        <v>334</v>
      </c>
      <c r="C2" s="71"/>
      <c r="D2" s="71"/>
      <c r="E2" s="71"/>
      <c r="F2" s="71"/>
      <c r="G2" s="71"/>
      <c r="H2" s="74" t="s">
        <v>2</v>
      </c>
    </row>
    <row r="3" ht="17.05" customHeight="true" spans="1:8">
      <c r="A3" s="72"/>
      <c r="B3" s="73" t="s">
        <v>4</v>
      </c>
      <c r="C3" s="73"/>
      <c r="D3" s="73"/>
      <c r="E3" s="73"/>
      <c r="F3" s="73"/>
      <c r="G3" s="102" t="s">
        <v>5</v>
      </c>
      <c r="H3" s="103"/>
    </row>
    <row r="4" ht="21.35" customHeight="true" spans="1:8">
      <c r="A4" s="76"/>
      <c r="B4" s="75" t="s">
        <v>89</v>
      </c>
      <c r="C4" s="75"/>
      <c r="D4" s="75"/>
      <c r="E4" s="75" t="s">
        <v>70</v>
      </c>
      <c r="F4" s="75" t="s">
        <v>71</v>
      </c>
      <c r="G4" s="75" t="s">
        <v>335</v>
      </c>
      <c r="H4" s="90"/>
    </row>
    <row r="5" ht="21.35" customHeight="true" spans="1:8">
      <c r="A5" s="76"/>
      <c r="B5" s="75" t="s">
        <v>90</v>
      </c>
      <c r="C5" s="75" t="s">
        <v>91</v>
      </c>
      <c r="D5" s="75" t="s">
        <v>92</v>
      </c>
      <c r="E5" s="75"/>
      <c r="F5" s="75"/>
      <c r="G5" s="75"/>
      <c r="H5" s="91"/>
    </row>
    <row r="6" ht="19.9" customHeight="true" spans="1:8">
      <c r="A6" s="77"/>
      <c r="B6" s="78"/>
      <c r="C6" s="78"/>
      <c r="D6" s="78"/>
      <c r="E6" s="78"/>
      <c r="F6" s="78" t="s">
        <v>72</v>
      </c>
      <c r="G6" s="82">
        <f>G7</f>
        <v>501.89</v>
      </c>
      <c r="H6" s="92"/>
    </row>
    <row r="7" ht="19.9" customHeight="true" spans="1:8">
      <c r="A7" s="76"/>
      <c r="B7" s="79"/>
      <c r="C7" s="79"/>
      <c r="D7" s="79"/>
      <c r="E7" s="79"/>
      <c r="F7" s="83" t="s">
        <v>22</v>
      </c>
      <c r="G7" s="84">
        <f>G8+G16+G25+G32+G35</f>
        <v>501.89</v>
      </c>
      <c r="H7" s="90"/>
    </row>
    <row r="8" ht="19.9" customHeight="true" spans="1:8">
      <c r="A8" s="76"/>
      <c r="B8" s="79"/>
      <c r="C8" s="79"/>
      <c r="D8" s="79"/>
      <c r="E8" s="79"/>
      <c r="F8" s="83" t="s">
        <v>76</v>
      </c>
      <c r="G8" s="84">
        <f>G9+G14</f>
        <v>197.15</v>
      </c>
      <c r="H8" s="90"/>
    </row>
    <row r="9" ht="19.9" customHeight="true" spans="2:8">
      <c r="B9" s="79"/>
      <c r="C9" s="79"/>
      <c r="D9" s="79"/>
      <c r="E9" s="79"/>
      <c r="F9" s="83" t="s">
        <v>234</v>
      </c>
      <c r="G9" s="84">
        <f>G10+G11+G12+G13</f>
        <v>193.51</v>
      </c>
      <c r="H9" s="91"/>
    </row>
    <row r="10" ht="19.9" customHeight="true" spans="1:8">
      <c r="A10" s="76"/>
      <c r="B10" s="79" t="s">
        <v>103</v>
      </c>
      <c r="C10" s="79" t="s">
        <v>98</v>
      </c>
      <c r="D10" s="79" t="s">
        <v>116</v>
      </c>
      <c r="E10" s="79" t="s">
        <v>75</v>
      </c>
      <c r="F10" s="83" t="s">
        <v>336</v>
      </c>
      <c r="G10" s="86">
        <v>25</v>
      </c>
      <c r="H10" s="91"/>
    </row>
    <row r="11" ht="19.9" customHeight="true" spans="1:8">
      <c r="A11" s="76"/>
      <c r="B11" s="79" t="s">
        <v>103</v>
      </c>
      <c r="C11" s="79" t="s">
        <v>98</v>
      </c>
      <c r="D11" s="79" t="s">
        <v>116</v>
      </c>
      <c r="E11" s="79" t="s">
        <v>75</v>
      </c>
      <c r="F11" s="83" t="s">
        <v>337</v>
      </c>
      <c r="G11" s="86">
        <v>160</v>
      </c>
      <c r="H11" s="91"/>
    </row>
    <row r="12" ht="19.9" customHeight="true" spans="1:8">
      <c r="A12" s="76"/>
      <c r="B12" s="79" t="s">
        <v>103</v>
      </c>
      <c r="C12" s="79" t="s">
        <v>98</v>
      </c>
      <c r="D12" s="79" t="s">
        <v>116</v>
      </c>
      <c r="E12" s="79" t="s">
        <v>75</v>
      </c>
      <c r="F12" s="83" t="s">
        <v>338</v>
      </c>
      <c r="G12" s="86">
        <v>4</v>
      </c>
      <c r="H12" s="91"/>
    </row>
    <row r="13" ht="19.9" customHeight="true" spans="1:8">
      <c r="A13" s="76"/>
      <c r="B13" s="79" t="s">
        <v>103</v>
      </c>
      <c r="C13" s="79" t="s">
        <v>98</v>
      </c>
      <c r="D13" s="79" t="s">
        <v>116</v>
      </c>
      <c r="E13" s="79" t="s">
        <v>75</v>
      </c>
      <c r="F13" s="83" t="s">
        <v>339</v>
      </c>
      <c r="G13" s="86">
        <v>4.51</v>
      </c>
      <c r="H13" s="91"/>
    </row>
    <row r="14" ht="19.9" customHeight="true" spans="2:8">
      <c r="B14" s="79"/>
      <c r="C14" s="79"/>
      <c r="D14" s="79"/>
      <c r="E14" s="79"/>
      <c r="F14" s="83" t="s">
        <v>237</v>
      </c>
      <c r="G14" s="84">
        <v>3.64</v>
      </c>
      <c r="H14" s="91"/>
    </row>
    <row r="15" ht="19.9" customHeight="true" spans="1:8">
      <c r="A15" s="76"/>
      <c r="B15" s="79" t="s">
        <v>100</v>
      </c>
      <c r="C15" s="79" t="s">
        <v>94</v>
      </c>
      <c r="D15" s="79" t="s">
        <v>101</v>
      </c>
      <c r="E15" s="79" t="s">
        <v>75</v>
      </c>
      <c r="F15" s="83" t="s">
        <v>340</v>
      </c>
      <c r="G15" s="86">
        <v>3.64</v>
      </c>
      <c r="H15" s="91"/>
    </row>
    <row r="16" customFormat="true" ht="19.9" customHeight="true" spans="1:8">
      <c r="A16" s="76"/>
      <c r="B16" s="79"/>
      <c r="C16" s="79"/>
      <c r="D16" s="79"/>
      <c r="E16" s="79"/>
      <c r="F16" s="83" t="s">
        <v>78</v>
      </c>
      <c r="G16" s="86">
        <f>G17+G21+G23</f>
        <v>69.92</v>
      </c>
      <c r="H16" s="91"/>
    </row>
    <row r="17" ht="19.9" customHeight="true" spans="1:8">
      <c r="A17" s="76"/>
      <c r="B17" s="79"/>
      <c r="C17" s="79"/>
      <c r="D17" s="79"/>
      <c r="E17" s="79"/>
      <c r="F17" s="83" t="s">
        <v>233</v>
      </c>
      <c r="G17" s="84">
        <f>G18+G19+G20</f>
        <v>55.18</v>
      </c>
      <c r="H17" s="91"/>
    </row>
    <row r="18" ht="19.9" customHeight="true" spans="1:8">
      <c r="A18" s="76"/>
      <c r="B18" s="79" t="s">
        <v>103</v>
      </c>
      <c r="C18" s="79" t="s">
        <v>98</v>
      </c>
      <c r="D18" s="79" t="s">
        <v>124</v>
      </c>
      <c r="E18" s="79" t="s">
        <v>77</v>
      </c>
      <c r="F18" s="83" t="s">
        <v>341</v>
      </c>
      <c r="G18" s="86">
        <v>11.18</v>
      </c>
      <c r="H18" s="91"/>
    </row>
    <row r="19" s="97" customFormat="true" ht="19.9" customHeight="true" spans="1:8">
      <c r="A19" s="98"/>
      <c r="B19" s="99" t="s">
        <v>103</v>
      </c>
      <c r="C19" s="99" t="s">
        <v>98</v>
      </c>
      <c r="D19" s="99" t="s">
        <v>124</v>
      </c>
      <c r="E19" s="99" t="s">
        <v>77</v>
      </c>
      <c r="F19" s="104" t="s">
        <v>342</v>
      </c>
      <c r="G19" s="105">
        <v>36</v>
      </c>
      <c r="H19" s="106"/>
    </row>
    <row r="20" s="97" customFormat="true" ht="32" customHeight="true" spans="1:8">
      <c r="A20" s="98"/>
      <c r="B20" s="99" t="s">
        <v>103</v>
      </c>
      <c r="C20" s="99" t="s">
        <v>98</v>
      </c>
      <c r="D20" s="99" t="s">
        <v>124</v>
      </c>
      <c r="E20" s="99" t="s">
        <v>77</v>
      </c>
      <c r="F20" s="104" t="s">
        <v>343</v>
      </c>
      <c r="G20" s="105">
        <v>8</v>
      </c>
      <c r="H20" s="106"/>
    </row>
    <row r="21" s="97" customFormat="true" ht="19.9" customHeight="true" spans="1:8">
      <c r="A21" s="76"/>
      <c r="B21" s="79"/>
      <c r="C21" s="99"/>
      <c r="D21" s="99"/>
      <c r="E21" s="99"/>
      <c r="F21" s="104" t="s">
        <v>234</v>
      </c>
      <c r="G21" s="105">
        <v>11.1</v>
      </c>
      <c r="H21" s="106"/>
    </row>
    <row r="22" s="97" customFormat="true" ht="19.9" customHeight="true" spans="1:8">
      <c r="A22" s="76"/>
      <c r="B22" s="79" t="s">
        <v>103</v>
      </c>
      <c r="C22" s="99" t="s">
        <v>98</v>
      </c>
      <c r="D22" s="99" t="s">
        <v>116</v>
      </c>
      <c r="E22" s="99" t="s">
        <v>77</v>
      </c>
      <c r="F22" s="104" t="s">
        <v>344</v>
      </c>
      <c r="G22" s="105">
        <v>11.1</v>
      </c>
      <c r="H22" s="106"/>
    </row>
    <row r="23" s="97" customFormat="true" ht="19.9" customHeight="true" spans="2:8">
      <c r="B23" s="99"/>
      <c r="C23" s="99"/>
      <c r="D23" s="99"/>
      <c r="E23" s="99"/>
      <c r="F23" s="104" t="s">
        <v>237</v>
      </c>
      <c r="G23" s="105">
        <v>3.64</v>
      </c>
      <c r="H23" s="106"/>
    </row>
    <row r="24" s="97" customFormat="true" ht="19.9" customHeight="true" spans="1:8">
      <c r="A24" s="98"/>
      <c r="B24" s="99" t="s">
        <v>100</v>
      </c>
      <c r="C24" s="99" t="s">
        <v>94</v>
      </c>
      <c r="D24" s="99" t="s">
        <v>101</v>
      </c>
      <c r="E24" s="99" t="s">
        <v>77</v>
      </c>
      <c r="F24" s="104" t="s">
        <v>340</v>
      </c>
      <c r="G24" s="105">
        <v>3.64</v>
      </c>
      <c r="H24" s="106"/>
    </row>
    <row r="25" s="97" customFormat="true" ht="19.9" customHeight="true" spans="2:8">
      <c r="B25" s="99"/>
      <c r="C25" s="99"/>
      <c r="D25" s="99"/>
      <c r="E25" s="99"/>
      <c r="F25" s="104" t="s">
        <v>74</v>
      </c>
      <c r="G25" s="105">
        <f>G26+G30</f>
        <v>168.26</v>
      </c>
      <c r="H25" s="107"/>
    </row>
    <row r="26" s="97" customFormat="true" ht="19.9" customHeight="true" spans="1:8">
      <c r="A26" s="98"/>
      <c r="B26" s="99"/>
      <c r="C26" s="99"/>
      <c r="D26" s="99"/>
      <c r="E26" s="99"/>
      <c r="F26" s="104" t="s">
        <v>235</v>
      </c>
      <c r="G26" s="105">
        <f>G27+G28+G29</f>
        <v>164.62</v>
      </c>
      <c r="H26" s="106"/>
    </row>
    <row r="27" s="97" customFormat="true" ht="19.9" customHeight="true" spans="1:8">
      <c r="A27" s="98"/>
      <c r="B27" s="99" t="s">
        <v>103</v>
      </c>
      <c r="C27" s="99" t="s">
        <v>98</v>
      </c>
      <c r="D27" s="99" t="s">
        <v>105</v>
      </c>
      <c r="E27" s="99" t="s">
        <v>73</v>
      </c>
      <c r="F27" s="104" t="s">
        <v>345</v>
      </c>
      <c r="G27" s="105">
        <v>50</v>
      </c>
      <c r="H27" s="106"/>
    </row>
    <row r="28" s="97" customFormat="true" ht="19.9" customHeight="true" spans="1:8">
      <c r="A28" s="98"/>
      <c r="B28" s="99" t="s">
        <v>103</v>
      </c>
      <c r="C28" s="99" t="s">
        <v>98</v>
      </c>
      <c r="D28" s="99" t="s">
        <v>105</v>
      </c>
      <c r="E28" s="99" t="s">
        <v>73</v>
      </c>
      <c r="F28" s="104" t="s">
        <v>346</v>
      </c>
      <c r="G28" s="105">
        <v>100</v>
      </c>
      <c r="H28" s="106"/>
    </row>
    <row r="29" s="97" customFormat="true" ht="50" customHeight="true" spans="1:8">
      <c r="A29" s="98"/>
      <c r="B29" s="99" t="s">
        <v>103</v>
      </c>
      <c r="C29" s="99" t="s">
        <v>98</v>
      </c>
      <c r="D29" s="99" t="s">
        <v>105</v>
      </c>
      <c r="E29" s="99" t="s">
        <v>73</v>
      </c>
      <c r="F29" s="104" t="s">
        <v>347</v>
      </c>
      <c r="G29" s="105">
        <v>14.62</v>
      </c>
      <c r="H29" s="106"/>
    </row>
    <row r="30" s="97" customFormat="true" ht="19.9" customHeight="true" spans="2:8">
      <c r="B30" s="99"/>
      <c r="C30" s="99"/>
      <c r="D30" s="99"/>
      <c r="E30" s="99"/>
      <c r="F30" s="104" t="s">
        <v>237</v>
      </c>
      <c r="G30" s="105">
        <v>3.64</v>
      </c>
      <c r="H30" s="106"/>
    </row>
    <row r="31" s="97" customFormat="true" ht="19.9" customHeight="true" spans="1:8">
      <c r="A31" s="98"/>
      <c r="B31" s="99" t="s">
        <v>100</v>
      </c>
      <c r="C31" s="99" t="s">
        <v>94</v>
      </c>
      <c r="D31" s="99" t="s">
        <v>101</v>
      </c>
      <c r="E31" s="99" t="s">
        <v>73</v>
      </c>
      <c r="F31" s="104" t="s">
        <v>340</v>
      </c>
      <c r="G31" s="105">
        <v>3.64</v>
      </c>
      <c r="H31" s="106"/>
    </row>
    <row r="32" s="97" customFormat="true" ht="19.9" customHeight="true" spans="2:8">
      <c r="B32" s="99"/>
      <c r="C32" s="99"/>
      <c r="D32" s="99"/>
      <c r="E32" s="99"/>
      <c r="F32" s="104" t="s">
        <v>80</v>
      </c>
      <c r="G32" s="105">
        <f>G33</f>
        <v>47.86</v>
      </c>
      <c r="H32" s="107"/>
    </row>
    <row r="33" s="97" customFormat="true" ht="19.9" customHeight="true" spans="1:8">
      <c r="A33" s="98"/>
      <c r="B33" s="99"/>
      <c r="C33" s="99"/>
      <c r="D33" s="99"/>
      <c r="E33" s="99"/>
      <c r="F33" s="104" t="s">
        <v>229</v>
      </c>
      <c r="G33" s="105">
        <v>47.86</v>
      </c>
      <c r="H33" s="106"/>
    </row>
    <row r="34" s="97" customFormat="true" ht="19.9" customHeight="true" spans="1:8">
      <c r="A34" s="98"/>
      <c r="B34" s="99" t="s">
        <v>103</v>
      </c>
      <c r="C34" s="99" t="s">
        <v>98</v>
      </c>
      <c r="D34" s="99" t="s">
        <v>119</v>
      </c>
      <c r="E34" s="99" t="s">
        <v>79</v>
      </c>
      <c r="F34" s="104" t="s">
        <v>348</v>
      </c>
      <c r="G34" s="105">
        <v>47.86</v>
      </c>
      <c r="H34" s="106"/>
    </row>
    <row r="35" s="97" customFormat="true" ht="19.9" customHeight="true" spans="2:8">
      <c r="B35" s="99"/>
      <c r="C35" s="99"/>
      <c r="D35" s="99"/>
      <c r="E35" s="99"/>
      <c r="F35" s="104" t="s">
        <v>82</v>
      </c>
      <c r="G35" s="105">
        <f>G36</f>
        <v>18.7</v>
      </c>
      <c r="H35" s="107"/>
    </row>
    <row r="36" s="97" customFormat="true" ht="19.9" customHeight="true" spans="1:8">
      <c r="A36" s="98"/>
      <c r="B36" s="99"/>
      <c r="C36" s="99"/>
      <c r="D36" s="99"/>
      <c r="E36" s="99"/>
      <c r="F36" s="104" t="s">
        <v>231</v>
      </c>
      <c r="G36" s="105">
        <f>G37+G38</f>
        <v>18.7</v>
      </c>
      <c r="H36" s="106"/>
    </row>
    <row r="37" s="97" customFormat="true" ht="19.9" customHeight="true" spans="1:8">
      <c r="A37" s="98"/>
      <c r="B37" s="99" t="s">
        <v>103</v>
      </c>
      <c r="C37" s="99" t="s">
        <v>98</v>
      </c>
      <c r="D37" s="99" t="s">
        <v>101</v>
      </c>
      <c r="E37" s="99" t="s">
        <v>81</v>
      </c>
      <c r="F37" s="104" t="s">
        <v>349</v>
      </c>
      <c r="G37" s="105">
        <v>11.7</v>
      </c>
      <c r="H37" s="106"/>
    </row>
    <row r="38" s="97" customFormat="true" ht="19.9" customHeight="true" spans="1:8">
      <c r="A38" s="98"/>
      <c r="B38" s="99" t="s">
        <v>103</v>
      </c>
      <c r="C38" s="99" t="s">
        <v>98</v>
      </c>
      <c r="D38" s="99" t="s">
        <v>101</v>
      </c>
      <c r="E38" s="99" t="s">
        <v>81</v>
      </c>
      <c r="F38" s="104" t="s">
        <v>350</v>
      </c>
      <c r="G38" s="105">
        <v>7</v>
      </c>
      <c r="H38" s="106"/>
    </row>
    <row r="39" s="97" customFormat="true" ht="8.5" customHeight="true" spans="1:8">
      <c r="A39" s="100"/>
      <c r="B39" s="101"/>
      <c r="C39" s="101"/>
      <c r="D39" s="101"/>
      <c r="E39" s="101"/>
      <c r="F39" s="100"/>
      <c r="G39" s="100"/>
      <c r="H39" s="108"/>
    </row>
    <row r="40" s="97" customFormat="true"/>
    <row r="41" s="97" customFormat="true"/>
    <row r="42" s="97" customFormat="true"/>
    <row r="43" s="97" customFormat="true"/>
    <row r="44" s="97" customFormat="true"/>
    <row r="45" s="97" customFormat="true"/>
    <row r="46" s="97" customFormat="true"/>
  </sheetData>
  <autoFilter ref="A5:H38">
    <extLst/>
  </autoFilter>
  <mergeCells count="12">
    <mergeCell ref="B1:D1"/>
    <mergeCell ref="B2:G2"/>
    <mergeCell ref="B3:F3"/>
    <mergeCell ref="G3:H3"/>
    <mergeCell ref="B4:D4"/>
    <mergeCell ref="A10:A13"/>
    <mergeCell ref="A18:A20"/>
    <mergeCell ref="A27:A29"/>
    <mergeCell ref="A37:A38"/>
    <mergeCell ref="E4:E5"/>
    <mergeCell ref="F4:F5"/>
    <mergeCell ref="G4:G5"/>
  </mergeCells>
  <pageMargins left="0.75" right="0.354166666666667" top="0.826388888888889" bottom="0.270000010728836" header="0" footer="0"/>
  <pageSetup paperSize="9" scale="9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pane ySplit="6" topLeftCell="A7" activePane="bottomLeft" state="frozen"/>
      <selection/>
      <selection pane="bottomLeft" activeCell="N14" sqref="N14"/>
    </sheetView>
  </sheetViews>
  <sheetFormatPr defaultColWidth="10" defaultRowHeight="13.5"/>
  <cols>
    <col min="1" max="1" width="1.53333333333333" customWidth="true"/>
    <col min="2" max="2" width="13.3333333333333" customWidth="true"/>
    <col min="3" max="3" width="32.475" customWidth="true"/>
    <col min="4" max="9" width="11.375" customWidth="true"/>
    <col min="10" max="10" width="1.53333333333333" customWidth="true"/>
  </cols>
  <sheetData>
    <row r="1" ht="14.3" customHeight="true" spans="1:10">
      <c r="A1" s="69"/>
      <c r="B1" s="70" t="s">
        <v>351</v>
      </c>
      <c r="C1" s="94"/>
      <c r="D1" s="95"/>
      <c r="E1" s="95"/>
      <c r="F1" s="95"/>
      <c r="G1" s="95"/>
      <c r="H1" s="95"/>
      <c r="I1" s="87"/>
      <c r="J1" s="74"/>
    </row>
    <row r="2" ht="19.9" customHeight="true" spans="1:10">
      <c r="A2" s="69"/>
      <c r="B2" s="71" t="s">
        <v>352</v>
      </c>
      <c r="C2" s="71"/>
      <c r="D2" s="71"/>
      <c r="E2" s="71"/>
      <c r="F2" s="71"/>
      <c r="G2" s="71"/>
      <c r="H2" s="71"/>
      <c r="I2" s="71"/>
      <c r="J2" s="74" t="s">
        <v>2</v>
      </c>
    </row>
    <row r="3" ht="17.05" customHeight="true" spans="1:10">
      <c r="A3" s="72"/>
      <c r="B3" s="73" t="s">
        <v>4</v>
      </c>
      <c r="C3" s="73"/>
      <c r="D3" s="88"/>
      <c r="E3" s="88"/>
      <c r="F3" s="88"/>
      <c r="G3" s="88"/>
      <c r="H3" s="88"/>
      <c r="I3" s="88" t="s">
        <v>5</v>
      </c>
      <c r="J3" s="89"/>
    </row>
    <row r="4" ht="21.35" customHeight="true" spans="1:10">
      <c r="A4" s="74"/>
      <c r="B4" s="75" t="s">
        <v>353</v>
      </c>
      <c r="C4" s="75" t="s">
        <v>71</v>
      </c>
      <c r="D4" s="75" t="s">
        <v>354</v>
      </c>
      <c r="E4" s="75"/>
      <c r="F4" s="75"/>
      <c r="G4" s="75"/>
      <c r="H4" s="75"/>
      <c r="I4" s="75"/>
      <c r="J4" s="90"/>
    </row>
    <row r="5" ht="21.35" customHeight="true" spans="1:10">
      <c r="A5" s="76"/>
      <c r="B5" s="75"/>
      <c r="C5" s="75"/>
      <c r="D5" s="75" t="s">
        <v>59</v>
      </c>
      <c r="E5" s="96" t="s">
        <v>355</v>
      </c>
      <c r="F5" s="75" t="s">
        <v>356</v>
      </c>
      <c r="G5" s="75"/>
      <c r="H5" s="75"/>
      <c r="I5" s="75" t="s">
        <v>357</v>
      </c>
      <c r="J5" s="90"/>
    </row>
    <row r="6" ht="21.35" customHeight="true" spans="1:10">
      <c r="A6" s="76"/>
      <c r="B6" s="75"/>
      <c r="C6" s="75"/>
      <c r="D6" s="75"/>
      <c r="E6" s="96"/>
      <c r="F6" s="75" t="s">
        <v>175</v>
      </c>
      <c r="G6" s="75" t="s">
        <v>358</v>
      </c>
      <c r="H6" s="75" t="s">
        <v>359</v>
      </c>
      <c r="I6" s="75"/>
      <c r="J6" s="91"/>
    </row>
    <row r="7" ht="19.9" customHeight="true" spans="1:10">
      <c r="A7" s="77"/>
      <c r="B7" s="78"/>
      <c r="C7" s="78" t="s">
        <v>72</v>
      </c>
      <c r="D7" s="82">
        <v>39.43</v>
      </c>
      <c r="E7" s="82"/>
      <c r="F7" s="82">
        <v>35.55</v>
      </c>
      <c r="G7" s="82"/>
      <c r="H7" s="82">
        <v>35.55</v>
      </c>
      <c r="I7" s="82">
        <v>3.88</v>
      </c>
      <c r="J7" s="92"/>
    </row>
    <row r="8" ht="19.9" customHeight="true" spans="1:10">
      <c r="A8" s="76"/>
      <c r="B8" s="79"/>
      <c r="C8" s="83" t="s">
        <v>22</v>
      </c>
      <c r="D8" s="84">
        <v>39.43</v>
      </c>
      <c r="E8" s="84"/>
      <c r="F8" s="84">
        <v>35.55</v>
      </c>
      <c r="G8" s="84"/>
      <c r="H8" s="84">
        <v>35.55</v>
      </c>
      <c r="I8" s="84">
        <v>3.88</v>
      </c>
      <c r="J8" s="90"/>
    </row>
    <row r="9" ht="19.9" customHeight="true" spans="1:10">
      <c r="A9" s="76"/>
      <c r="B9" s="79" t="s">
        <v>73</v>
      </c>
      <c r="C9" s="83" t="s">
        <v>360</v>
      </c>
      <c r="D9" s="86">
        <v>1.18</v>
      </c>
      <c r="E9" s="86"/>
      <c r="F9" s="86">
        <v>0.38</v>
      </c>
      <c r="G9" s="86"/>
      <c r="H9" s="86">
        <v>0.38</v>
      </c>
      <c r="I9" s="86">
        <v>0.8</v>
      </c>
      <c r="J9" s="90"/>
    </row>
    <row r="10" ht="19.9" customHeight="true" spans="1:10">
      <c r="A10" s="76"/>
      <c r="B10" s="79" t="s">
        <v>81</v>
      </c>
      <c r="C10" s="83" t="s">
        <v>361</v>
      </c>
      <c r="D10" s="86">
        <v>0.71</v>
      </c>
      <c r="E10" s="86"/>
      <c r="F10" s="86">
        <v>0.47</v>
      </c>
      <c r="G10" s="86"/>
      <c r="H10" s="86">
        <v>0.47</v>
      </c>
      <c r="I10" s="86">
        <v>0.24</v>
      </c>
      <c r="J10" s="90"/>
    </row>
    <row r="11" ht="19.9" customHeight="true" spans="1:10">
      <c r="A11" s="76"/>
      <c r="B11" s="79" t="s">
        <v>75</v>
      </c>
      <c r="C11" s="83" t="s">
        <v>362</v>
      </c>
      <c r="D11" s="86">
        <v>20.9</v>
      </c>
      <c r="E11" s="86"/>
      <c r="F11" s="86">
        <v>20</v>
      </c>
      <c r="G11" s="86"/>
      <c r="H11" s="86">
        <v>20</v>
      </c>
      <c r="I11" s="86">
        <v>0.9</v>
      </c>
      <c r="J11" s="90"/>
    </row>
    <row r="12" ht="19.9" customHeight="true" spans="1:10">
      <c r="A12" s="76"/>
      <c r="B12" s="79" t="s">
        <v>79</v>
      </c>
      <c r="C12" s="83" t="s">
        <v>363</v>
      </c>
      <c r="D12" s="86">
        <v>5.94</v>
      </c>
      <c r="E12" s="86"/>
      <c r="F12" s="86">
        <v>5.7</v>
      </c>
      <c r="G12" s="86"/>
      <c r="H12" s="86">
        <v>5.7</v>
      </c>
      <c r="I12" s="86">
        <v>0.24</v>
      </c>
      <c r="J12" s="90"/>
    </row>
    <row r="13" ht="19.9" customHeight="true" spans="1:10">
      <c r="A13" s="76"/>
      <c r="B13" s="79" t="s">
        <v>77</v>
      </c>
      <c r="C13" s="83" t="s">
        <v>364</v>
      </c>
      <c r="D13" s="86">
        <v>10.7</v>
      </c>
      <c r="E13" s="86"/>
      <c r="F13" s="86">
        <v>9</v>
      </c>
      <c r="G13" s="86"/>
      <c r="H13" s="86">
        <v>9</v>
      </c>
      <c r="I13" s="86">
        <v>1.7</v>
      </c>
      <c r="J13" s="90"/>
    </row>
    <row r="14" ht="8.5" customHeight="true" spans="1:10">
      <c r="A14" s="80"/>
      <c r="B14" s="80"/>
      <c r="C14" s="80"/>
      <c r="D14" s="80"/>
      <c r="E14" s="80"/>
      <c r="F14" s="80"/>
      <c r="G14" s="80"/>
      <c r="H14" s="80"/>
      <c r="I14" s="80"/>
      <c r="J14" s="93"/>
    </row>
  </sheetData>
  <mergeCells count="10">
    <mergeCell ref="B2:I2"/>
    <mergeCell ref="B3:C3"/>
    <mergeCell ref="D4:I4"/>
    <mergeCell ref="F5:H5"/>
    <mergeCell ref="A9:A13"/>
    <mergeCell ref="B4:B6"/>
    <mergeCell ref="C4:C6"/>
    <mergeCell ref="D5:D6"/>
    <mergeCell ref="E5:E6"/>
    <mergeCell ref="I5:I6"/>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F20" sqref="F20"/>
    </sheetView>
  </sheetViews>
  <sheetFormatPr defaultColWidth="10" defaultRowHeight="13.5"/>
  <cols>
    <col min="1" max="1" width="1.53333333333333" customWidth="true"/>
    <col min="2" max="4" width="6.15" customWidth="true"/>
    <col min="5" max="5" width="13.3333333333333" customWidth="true"/>
    <col min="6" max="6" width="41.0333333333333" customWidth="true"/>
    <col min="7" max="9" width="16.4083333333333" customWidth="true"/>
    <col min="10" max="10" width="1.53333333333333" customWidth="true"/>
    <col min="11" max="11" width="9.76666666666667" customWidth="true"/>
  </cols>
  <sheetData>
    <row r="1" ht="14.3" customHeight="true" spans="1:10">
      <c r="A1" s="69"/>
      <c r="B1" s="70" t="s">
        <v>365</v>
      </c>
      <c r="C1" s="70"/>
      <c r="D1" s="70"/>
      <c r="E1" s="94"/>
      <c r="F1" s="94"/>
      <c r="G1" s="95"/>
      <c r="H1" s="95"/>
      <c r="I1" s="87"/>
      <c r="J1" s="74"/>
    </row>
    <row r="2" ht="19.9" customHeight="true" spans="1:10">
      <c r="A2" s="69"/>
      <c r="B2" s="71" t="s">
        <v>366</v>
      </c>
      <c r="C2" s="71"/>
      <c r="D2" s="71"/>
      <c r="E2" s="71"/>
      <c r="F2" s="71"/>
      <c r="G2" s="71"/>
      <c r="H2" s="71"/>
      <c r="I2" s="71"/>
      <c r="J2" s="74" t="s">
        <v>2</v>
      </c>
    </row>
    <row r="3" ht="17.05" customHeight="true" spans="1:10">
      <c r="A3" s="72"/>
      <c r="B3" s="73" t="s">
        <v>4</v>
      </c>
      <c r="C3" s="73"/>
      <c r="D3" s="73"/>
      <c r="E3" s="73"/>
      <c r="F3" s="73"/>
      <c r="G3" s="72"/>
      <c r="H3" s="72"/>
      <c r="I3" s="88" t="s">
        <v>5</v>
      </c>
      <c r="J3" s="89"/>
    </row>
    <row r="4" ht="21.35" customHeight="true" spans="1:10">
      <c r="A4" s="74"/>
      <c r="B4" s="75" t="s">
        <v>8</v>
      </c>
      <c r="C4" s="75"/>
      <c r="D4" s="75"/>
      <c r="E4" s="75"/>
      <c r="F4" s="75"/>
      <c r="G4" s="75" t="s">
        <v>367</v>
      </c>
      <c r="H4" s="75"/>
      <c r="I4" s="75"/>
      <c r="J4" s="90"/>
    </row>
    <row r="5" ht="21.35" customHeight="true" spans="1:10">
      <c r="A5" s="76"/>
      <c r="B5" s="75" t="s">
        <v>89</v>
      </c>
      <c r="C5" s="75"/>
      <c r="D5" s="75"/>
      <c r="E5" s="75" t="s">
        <v>70</v>
      </c>
      <c r="F5" s="75" t="s">
        <v>71</v>
      </c>
      <c r="G5" s="75" t="s">
        <v>59</v>
      </c>
      <c r="H5" s="75" t="s">
        <v>85</v>
      </c>
      <c r="I5" s="75" t="s">
        <v>86</v>
      </c>
      <c r="J5" s="90"/>
    </row>
    <row r="6" ht="21.35" customHeight="true" spans="1:10">
      <c r="A6" s="76"/>
      <c r="B6" s="75" t="s">
        <v>90</v>
      </c>
      <c r="C6" s="75" t="s">
        <v>91</v>
      </c>
      <c r="D6" s="75" t="s">
        <v>92</v>
      </c>
      <c r="E6" s="75"/>
      <c r="F6" s="75"/>
      <c r="G6" s="75"/>
      <c r="H6" s="75"/>
      <c r="I6" s="75"/>
      <c r="J6" s="91"/>
    </row>
    <row r="7" ht="19.9" customHeight="true" spans="1:10">
      <c r="A7" s="77"/>
      <c r="B7" s="78"/>
      <c r="C7" s="78"/>
      <c r="D7" s="78"/>
      <c r="E7" s="78"/>
      <c r="F7" s="78" t="s">
        <v>72</v>
      </c>
      <c r="G7" s="82"/>
      <c r="H7" s="82"/>
      <c r="I7" s="82"/>
      <c r="J7" s="92"/>
    </row>
    <row r="8" ht="19.9" customHeight="true" spans="1:10">
      <c r="A8" s="76"/>
      <c r="B8" s="79"/>
      <c r="C8" s="79"/>
      <c r="D8" s="79"/>
      <c r="E8" s="79"/>
      <c r="F8" s="83"/>
      <c r="G8" s="84"/>
      <c r="H8" s="84"/>
      <c r="I8" s="84"/>
      <c r="J8" s="90"/>
    </row>
    <row r="9" ht="19.9" customHeight="true" spans="1:10">
      <c r="A9" s="76"/>
      <c r="B9" s="79"/>
      <c r="C9" s="79"/>
      <c r="D9" s="79"/>
      <c r="E9" s="79"/>
      <c r="F9" s="83"/>
      <c r="G9" s="84"/>
      <c r="H9" s="84"/>
      <c r="I9" s="84"/>
      <c r="J9" s="90"/>
    </row>
    <row r="10" ht="19.9" customHeight="true" spans="1:10">
      <c r="A10" s="76"/>
      <c r="B10" s="79"/>
      <c r="C10" s="79"/>
      <c r="D10" s="79"/>
      <c r="E10" s="79"/>
      <c r="F10" s="83"/>
      <c r="G10" s="84"/>
      <c r="H10" s="86"/>
      <c r="I10" s="86"/>
      <c r="J10" s="91"/>
    </row>
    <row r="11" ht="19.9" customHeight="true" spans="1:10">
      <c r="A11" s="76"/>
      <c r="B11" s="79"/>
      <c r="C11" s="79"/>
      <c r="D11" s="79"/>
      <c r="E11" s="79"/>
      <c r="F11" s="83" t="s">
        <v>368</v>
      </c>
      <c r="G11" s="84"/>
      <c r="H11" s="86"/>
      <c r="I11" s="86"/>
      <c r="J11" s="91"/>
    </row>
    <row r="12" ht="8.5" customHeight="true" spans="1:10">
      <c r="A12" s="80"/>
      <c r="B12" s="81"/>
      <c r="C12" s="81"/>
      <c r="D12" s="81"/>
      <c r="E12" s="81"/>
      <c r="F12" s="80"/>
      <c r="G12" s="80"/>
      <c r="H12" s="80"/>
      <c r="I12" s="80"/>
      <c r="J12" s="93"/>
    </row>
  </sheetData>
  <mergeCells count="12">
    <mergeCell ref="B1:D1"/>
    <mergeCell ref="B2:I2"/>
    <mergeCell ref="B3:F3"/>
    <mergeCell ref="B4:F4"/>
    <mergeCell ref="G4:I4"/>
    <mergeCell ref="B5:D5"/>
    <mergeCell ref="A10:A11"/>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E19" sqref="E19"/>
    </sheetView>
  </sheetViews>
  <sheetFormatPr defaultColWidth="10" defaultRowHeight="13.5"/>
  <cols>
    <col min="1" max="1" width="1.53333333333333" customWidth="true"/>
    <col min="2" max="2" width="12.9416666666667" customWidth="true"/>
    <col min="3" max="3" width="20.6583333333333" customWidth="true"/>
    <col min="4" max="4" width="16.3083333333333" customWidth="true"/>
    <col min="5" max="5" width="17.5" customWidth="true"/>
    <col min="6" max="6" width="8.875" customWidth="true"/>
    <col min="7" max="7" width="20.3" customWidth="true"/>
    <col min="8" max="8" width="18.75" customWidth="true"/>
    <col min="9" max="9" width="15" customWidth="true"/>
    <col min="10" max="10" width="1.75" customWidth="true"/>
  </cols>
  <sheetData>
    <row r="1" ht="14.3" customHeight="true" spans="1:10">
      <c r="A1" s="69"/>
      <c r="B1" s="70" t="s">
        <v>369</v>
      </c>
      <c r="C1" s="94"/>
      <c r="D1" s="95"/>
      <c r="E1" s="95"/>
      <c r="F1" s="95"/>
      <c r="G1" s="95"/>
      <c r="H1" s="95"/>
      <c r="I1" s="87"/>
      <c r="J1" s="74"/>
    </row>
    <row r="2" ht="19.9" customHeight="true" spans="1:10">
      <c r="A2" s="69"/>
      <c r="B2" s="71" t="s">
        <v>370</v>
      </c>
      <c r="C2" s="71"/>
      <c r="D2" s="71"/>
      <c r="E2" s="71"/>
      <c r="F2" s="71"/>
      <c r="G2" s="71"/>
      <c r="H2" s="71"/>
      <c r="I2" s="71"/>
      <c r="J2" s="74" t="s">
        <v>2</v>
      </c>
    </row>
    <row r="3" ht="17.05" customHeight="true" spans="1:10">
      <c r="A3" s="72"/>
      <c r="B3" s="73" t="s">
        <v>4</v>
      </c>
      <c r="C3" s="73"/>
      <c r="D3" s="88"/>
      <c r="E3" s="88"/>
      <c r="F3" s="88"/>
      <c r="G3" s="88"/>
      <c r="H3" s="88"/>
      <c r="I3" s="88" t="s">
        <v>5</v>
      </c>
      <c r="J3" s="89"/>
    </row>
    <row r="4" ht="21.35" customHeight="true" spans="1:10">
      <c r="A4" s="74"/>
      <c r="B4" s="75" t="s">
        <v>353</v>
      </c>
      <c r="C4" s="75" t="s">
        <v>71</v>
      </c>
      <c r="D4" s="75" t="s">
        <v>354</v>
      </c>
      <c r="E4" s="75"/>
      <c r="F4" s="75"/>
      <c r="G4" s="75"/>
      <c r="H4" s="75"/>
      <c r="I4" s="75"/>
      <c r="J4" s="90"/>
    </row>
    <row r="5" ht="21.35" customHeight="true" spans="1:10">
      <c r="A5" s="76"/>
      <c r="B5" s="75"/>
      <c r="C5" s="75"/>
      <c r="D5" s="75" t="s">
        <v>59</v>
      </c>
      <c r="E5" s="96" t="s">
        <v>355</v>
      </c>
      <c r="F5" s="75" t="s">
        <v>356</v>
      </c>
      <c r="G5" s="75"/>
      <c r="H5" s="75"/>
      <c r="I5" s="75" t="s">
        <v>357</v>
      </c>
      <c r="J5" s="90"/>
    </row>
    <row r="6" ht="21.35" customHeight="true" spans="1:10">
      <c r="A6" s="76"/>
      <c r="B6" s="75"/>
      <c r="C6" s="75"/>
      <c r="D6" s="75"/>
      <c r="E6" s="96"/>
      <c r="F6" s="75" t="s">
        <v>175</v>
      </c>
      <c r="G6" s="75" t="s">
        <v>358</v>
      </c>
      <c r="H6" s="75" t="s">
        <v>359</v>
      </c>
      <c r="I6" s="75"/>
      <c r="J6" s="91"/>
    </row>
    <row r="7" ht="19.9" customHeight="true" spans="1:10">
      <c r="A7" s="77"/>
      <c r="B7" s="78"/>
      <c r="C7" s="78" t="s">
        <v>72</v>
      </c>
      <c r="D7" s="82"/>
      <c r="E7" s="82"/>
      <c r="F7" s="82"/>
      <c r="G7" s="82"/>
      <c r="H7" s="82"/>
      <c r="I7" s="82"/>
      <c r="J7" s="92"/>
    </row>
    <row r="8" ht="19.9" customHeight="true" spans="1:10">
      <c r="A8" s="76"/>
      <c r="B8" s="79"/>
      <c r="C8" s="83" t="s">
        <v>22</v>
      </c>
      <c r="D8" s="84"/>
      <c r="E8" s="84"/>
      <c r="F8" s="84"/>
      <c r="G8" s="84"/>
      <c r="H8" s="84"/>
      <c r="I8" s="84"/>
      <c r="J8" s="90"/>
    </row>
    <row r="9" ht="19.9" customHeight="true" spans="1:10">
      <c r="A9" s="76"/>
      <c r="B9" s="79"/>
      <c r="C9" s="83"/>
      <c r="D9" s="86" t="s">
        <v>368</v>
      </c>
      <c r="E9" s="86"/>
      <c r="F9" s="86"/>
      <c r="G9" s="86"/>
      <c r="H9" s="86"/>
      <c r="I9" s="86"/>
      <c r="J9" s="90"/>
    </row>
    <row r="10" ht="8.5" customHeight="true" spans="1:10">
      <c r="A10" s="80"/>
      <c r="B10" s="80"/>
      <c r="C10" s="80"/>
      <c r="D10" s="80"/>
      <c r="E10" s="80"/>
      <c r="F10" s="80"/>
      <c r="G10" s="80"/>
      <c r="H10" s="80"/>
      <c r="I10" s="80"/>
      <c r="J10" s="93"/>
    </row>
  </sheetData>
  <mergeCells count="9">
    <mergeCell ref="B2:I2"/>
    <mergeCell ref="B3:C3"/>
    <mergeCell ref="D4:I4"/>
    <mergeCell ref="F5:H5"/>
    <mergeCell ref="B4:B6"/>
    <mergeCell ref="C4:C6"/>
    <mergeCell ref="D5:D6"/>
    <mergeCell ref="E5:E6"/>
    <mergeCell ref="I5:I6"/>
  </mergeCells>
  <pageMargins left="0.75" right="0.75" top="0.590277777777778"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24" sqref="F24"/>
    </sheetView>
  </sheetViews>
  <sheetFormatPr defaultColWidth="10" defaultRowHeight="13.5"/>
  <cols>
    <col min="1" max="1" width="1.53333333333333" customWidth="true"/>
    <col min="2" max="4" width="6.15" customWidth="true"/>
    <col min="5" max="5" width="13.3333333333333" customWidth="true"/>
    <col min="6" max="6" width="41.0333333333333" customWidth="true"/>
    <col min="7" max="7" width="23.025" customWidth="true"/>
    <col min="8" max="9" width="16.4083333333333" customWidth="true"/>
    <col min="10" max="10" width="1.53333333333333" customWidth="true"/>
    <col min="11" max="11" width="9.76666666666667" customWidth="true"/>
  </cols>
  <sheetData>
    <row r="1" ht="14.3" customHeight="true" spans="1:10">
      <c r="A1" s="69"/>
      <c r="B1" s="70" t="s">
        <v>371</v>
      </c>
      <c r="C1" s="70"/>
      <c r="D1" s="70"/>
      <c r="E1" s="70"/>
      <c r="F1" s="70"/>
      <c r="G1" s="70"/>
      <c r="H1" s="70"/>
      <c r="I1" s="87"/>
      <c r="J1" s="74"/>
    </row>
    <row r="2" ht="19.9" customHeight="true" spans="1:10">
      <c r="A2" s="69"/>
      <c r="B2" s="71" t="s">
        <v>372</v>
      </c>
      <c r="C2" s="71"/>
      <c r="D2" s="71"/>
      <c r="E2" s="71"/>
      <c r="F2" s="71"/>
      <c r="G2" s="71"/>
      <c r="H2" s="71"/>
      <c r="I2" s="71"/>
      <c r="J2" s="74" t="s">
        <v>2</v>
      </c>
    </row>
    <row r="3" ht="17.05" customHeight="true" spans="1:10">
      <c r="A3" s="72"/>
      <c r="B3" s="73" t="s">
        <v>4</v>
      </c>
      <c r="C3" s="73"/>
      <c r="D3" s="73"/>
      <c r="E3" s="73"/>
      <c r="F3" s="73"/>
      <c r="G3" s="72"/>
      <c r="H3" s="72"/>
      <c r="I3" s="88" t="s">
        <v>5</v>
      </c>
      <c r="J3" s="89"/>
    </row>
    <row r="4" ht="21.35" customHeight="true" spans="1:10">
      <c r="A4" s="74"/>
      <c r="B4" s="75" t="s">
        <v>8</v>
      </c>
      <c r="C4" s="75"/>
      <c r="D4" s="75"/>
      <c r="E4" s="75"/>
      <c r="F4" s="75"/>
      <c r="G4" s="75" t="s">
        <v>373</v>
      </c>
      <c r="H4" s="75"/>
      <c r="I4" s="75"/>
      <c r="J4" s="90"/>
    </row>
    <row r="5" ht="21.35" customHeight="true" spans="1:10">
      <c r="A5" s="76"/>
      <c r="B5" s="75" t="s">
        <v>89</v>
      </c>
      <c r="C5" s="75"/>
      <c r="D5" s="75"/>
      <c r="E5" s="75" t="s">
        <v>70</v>
      </c>
      <c r="F5" s="75" t="s">
        <v>71</v>
      </c>
      <c r="G5" s="75" t="s">
        <v>59</v>
      </c>
      <c r="H5" s="75" t="s">
        <v>85</v>
      </c>
      <c r="I5" s="75" t="s">
        <v>86</v>
      </c>
      <c r="J5" s="90"/>
    </row>
    <row r="6" ht="21.35" customHeight="true" spans="1:10">
      <c r="A6" s="76"/>
      <c r="B6" s="75" t="s">
        <v>90</v>
      </c>
      <c r="C6" s="75" t="s">
        <v>91</v>
      </c>
      <c r="D6" s="75" t="s">
        <v>92</v>
      </c>
      <c r="E6" s="75"/>
      <c r="F6" s="75"/>
      <c r="G6" s="75"/>
      <c r="H6" s="75"/>
      <c r="I6" s="75"/>
      <c r="J6" s="91"/>
    </row>
    <row r="7" ht="19.9" customHeight="true" spans="1:10">
      <c r="A7" s="77"/>
      <c r="B7" s="78"/>
      <c r="C7" s="78"/>
      <c r="D7" s="78"/>
      <c r="E7" s="78"/>
      <c r="F7" s="78" t="s">
        <v>72</v>
      </c>
      <c r="G7" s="82"/>
      <c r="H7" s="82"/>
      <c r="I7" s="82"/>
      <c r="J7" s="92"/>
    </row>
    <row r="8" ht="19.9" customHeight="true" spans="1:10">
      <c r="A8" s="76"/>
      <c r="B8" s="79"/>
      <c r="C8" s="79"/>
      <c r="D8" s="79"/>
      <c r="E8" s="79"/>
      <c r="F8" s="83" t="s">
        <v>22</v>
      </c>
      <c r="G8" s="84"/>
      <c r="H8" s="84"/>
      <c r="I8" s="84"/>
      <c r="J8" s="90"/>
    </row>
    <row r="9" ht="19.9" customHeight="true" spans="1:10">
      <c r="A9" s="76"/>
      <c r="B9" s="79"/>
      <c r="C9" s="79"/>
      <c r="D9" s="79"/>
      <c r="E9" s="79"/>
      <c r="F9" s="83" t="s">
        <v>22</v>
      </c>
      <c r="G9" s="84"/>
      <c r="H9" s="84"/>
      <c r="I9" s="84"/>
      <c r="J9" s="90"/>
    </row>
    <row r="10" ht="19.9" customHeight="true" spans="1:10">
      <c r="A10" s="76"/>
      <c r="B10" s="79"/>
      <c r="C10" s="79"/>
      <c r="D10" s="79"/>
      <c r="E10" s="79"/>
      <c r="F10" s="85" t="s">
        <v>374</v>
      </c>
      <c r="G10" s="84"/>
      <c r="H10" s="86"/>
      <c r="I10" s="86"/>
      <c r="J10" s="90"/>
    </row>
    <row r="11" ht="8.5" customHeight="true" spans="1:10">
      <c r="A11" s="80"/>
      <c r="B11" s="81"/>
      <c r="C11" s="81"/>
      <c r="D11" s="81"/>
      <c r="E11" s="81"/>
      <c r="F11" s="80"/>
      <c r="G11" s="80"/>
      <c r="H11" s="80"/>
      <c r="I11" s="80"/>
      <c r="J11" s="93"/>
    </row>
  </sheetData>
  <mergeCells count="11">
    <mergeCell ref="B1:D1"/>
    <mergeCell ref="B2:I2"/>
    <mergeCell ref="B3:F3"/>
    <mergeCell ref="B4:F4"/>
    <mergeCell ref="G4:I4"/>
    <mergeCell ref="B5:D5"/>
    <mergeCell ref="E5:E6"/>
    <mergeCell ref="F5:F6"/>
    <mergeCell ref="G5:G6"/>
    <mergeCell ref="H5:H6"/>
    <mergeCell ref="I5:I6"/>
  </mergeCells>
  <pageMargins left="0.75" right="0.75" top="0.590277777777778" bottom="0.270000010728836" header="0.393055555555556"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9"/>
  <sheetViews>
    <sheetView tabSelected="1" topLeftCell="A131" workbookViewId="0">
      <selection activeCell="H73" sqref="H73"/>
    </sheetView>
  </sheetViews>
  <sheetFormatPr defaultColWidth="10" defaultRowHeight="13.5"/>
  <cols>
    <col min="1" max="1" width="2.56666666666667" customWidth="true"/>
    <col min="2" max="2" width="17.775" customWidth="true"/>
    <col min="3" max="3" width="13.4333333333333" customWidth="true"/>
    <col min="4" max="4" width="10.375" customWidth="true"/>
    <col min="5" max="5" width="13.1166666666667" customWidth="true"/>
    <col min="6" max="6" width="7.43333333333333" customWidth="true"/>
    <col min="7" max="7" width="7.51666666666667" customWidth="true"/>
    <col min="8" max="8" width="26" customWidth="true"/>
    <col min="9" max="9" width="7.51666666666667" customWidth="true"/>
    <col min="10" max="10" width="5.68333333333333" customWidth="true"/>
    <col min="11" max="11" width="7.43333333333333" customWidth="true"/>
    <col min="12" max="12" width="4.19166666666667" customWidth="true"/>
    <col min="13" max="13" width="9.23333333333333" customWidth="true"/>
    <col min="14" max="14" width="9.76666666666667" customWidth="true"/>
  </cols>
  <sheetData>
    <row r="1" customFormat="true" ht="14.2" customHeight="true" spans="1:13">
      <c r="A1" s="58"/>
      <c r="B1" t="s">
        <v>375</v>
      </c>
      <c r="D1" s="59"/>
      <c r="E1" s="59"/>
      <c r="F1" s="59"/>
      <c r="G1" s="66"/>
      <c r="H1" s="59"/>
      <c r="I1" s="66"/>
      <c r="J1" s="66"/>
      <c r="K1" s="66"/>
      <c r="L1" s="66"/>
      <c r="M1" s="59"/>
    </row>
    <row r="2" customFormat="true" ht="19.9" customHeight="true" spans="1:13">
      <c r="A2" s="58"/>
      <c r="B2" s="60" t="s">
        <v>376</v>
      </c>
      <c r="C2" s="60"/>
      <c r="D2" s="60"/>
      <c r="E2" s="60"/>
      <c r="F2" s="60"/>
      <c r="G2" s="60"/>
      <c r="H2" s="60"/>
      <c r="I2" s="60"/>
      <c r="J2" s="60"/>
      <c r="K2" s="60"/>
      <c r="L2" s="60"/>
      <c r="M2" s="60"/>
    </row>
    <row r="3" customFormat="true" ht="17.05" customHeight="true" spans="1:13">
      <c r="A3" s="58"/>
      <c r="B3" s="61"/>
      <c r="C3" s="61"/>
      <c r="D3" s="61"/>
      <c r="E3" s="61"/>
      <c r="F3" s="61"/>
      <c r="G3" s="61"/>
      <c r="H3" s="61"/>
      <c r="I3" s="61"/>
      <c r="J3" s="61"/>
      <c r="K3" s="67" t="s">
        <v>5</v>
      </c>
      <c r="L3" s="67"/>
      <c r="M3" s="67"/>
    </row>
    <row r="4" customFormat="true" ht="21.35" customHeight="true" spans="1:13">
      <c r="A4" s="58"/>
      <c r="B4" s="62" t="s">
        <v>377</v>
      </c>
      <c r="C4" s="62" t="s">
        <v>378</v>
      </c>
      <c r="D4" s="62" t="s">
        <v>9</v>
      </c>
      <c r="E4" s="62" t="s">
        <v>379</v>
      </c>
      <c r="F4" s="62" t="s">
        <v>380</v>
      </c>
      <c r="G4" s="62" t="s">
        <v>381</v>
      </c>
      <c r="H4" s="62" t="s">
        <v>382</v>
      </c>
      <c r="I4" s="62" t="s">
        <v>383</v>
      </c>
      <c r="J4" s="62" t="s">
        <v>384</v>
      </c>
      <c r="K4" s="62" t="s">
        <v>385</v>
      </c>
      <c r="L4" s="62" t="s">
        <v>386</v>
      </c>
      <c r="M4" s="62" t="s">
        <v>387</v>
      </c>
    </row>
    <row r="5" customFormat="true" ht="20.35" customHeight="true" spans="2:13">
      <c r="B5" s="63" t="s">
        <v>388</v>
      </c>
      <c r="C5" s="64"/>
      <c r="D5" s="65">
        <f>SUM(D6:D189)</f>
        <v>501.89</v>
      </c>
      <c r="E5" s="64"/>
      <c r="F5" s="64"/>
      <c r="G5" s="64"/>
      <c r="H5" s="64"/>
      <c r="I5" s="64"/>
      <c r="J5" s="64"/>
      <c r="K5" s="64"/>
      <c r="L5" s="64"/>
      <c r="M5" s="64"/>
    </row>
    <row r="6" customFormat="true" ht="21.1" customHeight="true" spans="1:13">
      <c r="A6" s="58"/>
      <c r="B6" s="63" t="s">
        <v>389</v>
      </c>
      <c r="C6" s="63" t="s">
        <v>390</v>
      </c>
      <c r="D6" s="65">
        <v>3.64</v>
      </c>
      <c r="E6" s="63" t="s">
        <v>391</v>
      </c>
      <c r="F6" s="63" t="s">
        <v>392</v>
      </c>
      <c r="G6" s="63" t="s">
        <v>393</v>
      </c>
      <c r="H6" s="63" t="s">
        <v>394</v>
      </c>
      <c r="I6" s="63" t="s">
        <v>395</v>
      </c>
      <c r="J6" s="63" t="s">
        <v>396</v>
      </c>
      <c r="K6" s="63" t="s">
        <v>397</v>
      </c>
      <c r="L6" s="63" t="s">
        <v>266</v>
      </c>
      <c r="M6" s="63" t="s">
        <v>398</v>
      </c>
    </row>
    <row r="7" customFormat="true" ht="21.1" customHeight="true" spans="1:13">
      <c r="A7" s="58"/>
      <c r="B7" s="63"/>
      <c r="C7" s="63"/>
      <c r="D7" s="65"/>
      <c r="E7" s="63"/>
      <c r="F7" s="63" t="s">
        <v>399</v>
      </c>
      <c r="G7" s="63" t="s">
        <v>400</v>
      </c>
      <c r="H7" s="63" t="s">
        <v>401</v>
      </c>
      <c r="I7" s="63" t="s">
        <v>395</v>
      </c>
      <c r="J7" s="63" t="s">
        <v>402</v>
      </c>
      <c r="K7" s="63" t="s">
        <v>403</v>
      </c>
      <c r="L7" s="63" t="s">
        <v>404</v>
      </c>
      <c r="M7" s="63" t="s">
        <v>398</v>
      </c>
    </row>
    <row r="8" customFormat="true" ht="21.1" customHeight="true" spans="1:13">
      <c r="A8" s="58"/>
      <c r="B8" s="63"/>
      <c r="C8" s="63"/>
      <c r="D8" s="65"/>
      <c r="E8" s="63"/>
      <c r="F8" s="63" t="s">
        <v>392</v>
      </c>
      <c r="G8" s="63" t="s">
        <v>405</v>
      </c>
      <c r="H8" s="63" t="s">
        <v>406</v>
      </c>
      <c r="I8" s="63" t="s">
        <v>395</v>
      </c>
      <c r="J8" s="63" t="s">
        <v>407</v>
      </c>
      <c r="K8" s="63" t="s">
        <v>408</v>
      </c>
      <c r="L8" s="63" t="s">
        <v>266</v>
      </c>
      <c r="M8" s="63" t="s">
        <v>398</v>
      </c>
    </row>
    <row r="9" customFormat="true" ht="30.9" customHeight="true" spans="1:13">
      <c r="A9" s="58"/>
      <c r="B9" s="63"/>
      <c r="C9" s="63"/>
      <c r="D9" s="65"/>
      <c r="E9" s="63"/>
      <c r="F9" s="63" t="s">
        <v>409</v>
      </c>
      <c r="G9" s="63" t="s">
        <v>410</v>
      </c>
      <c r="H9" s="63" t="s">
        <v>411</v>
      </c>
      <c r="I9" s="63" t="s">
        <v>412</v>
      </c>
      <c r="J9" s="63" t="s">
        <v>413</v>
      </c>
      <c r="K9" s="63" t="s">
        <v>397</v>
      </c>
      <c r="L9" s="63" t="s">
        <v>266</v>
      </c>
      <c r="M9" s="63" t="s">
        <v>398</v>
      </c>
    </row>
    <row r="10" customFormat="true" ht="21.1" customHeight="true" spans="1:13">
      <c r="A10" s="58"/>
      <c r="B10" s="63"/>
      <c r="C10" s="63"/>
      <c r="D10" s="65"/>
      <c r="E10" s="63"/>
      <c r="F10" s="63" t="s">
        <v>392</v>
      </c>
      <c r="G10" s="63" t="s">
        <v>414</v>
      </c>
      <c r="H10" s="63" t="s">
        <v>415</v>
      </c>
      <c r="I10" s="63" t="s">
        <v>395</v>
      </c>
      <c r="J10" s="63" t="s">
        <v>416</v>
      </c>
      <c r="K10" s="63" t="s">
        <v>417</v>
      </c>
      <c r="L10" s="63" t="s">
        <v>404</v>
      </c>
      <c r="M10" s="63" t="s">
        <v>398</v>
      </c>
    </row>
    <row r="11" customFormat="true" ht="41.45" customHeight="true" spans="1:13">
      <c r="A11" s="58"/>
      <c r="B11" s="63"/>
      <c r="C11" s="63"/>
      <c r="D11" s="65"/>
      <c r="E11" s="63"/>
      <c r="F11" s="63" t="s">
        <v>418</v>
      </c>
      <c r="G11" s="63" t="s">
        <v>419</v>
      </c>
      <c r="H11" s="63" t="s">
        <v>420</v>
      </c>
      <c r="I11" s="63" t="s">
        <v>421</v>
      </c>
      <c r="J11" s="63" t="s">
        <v>422</v>
      </c>
      <c r="K11" s="63"/>
      <c r="L11" s="63" t="s">
        <v>404</v>
      </c>
      <c r="M11" s="63" t="s">
        <v>398</v>
      </c>
    </row>
    <row r="12" customFormat="true" ht="21.1" customHeight="true" spans="1:13">
      <c r="A12" s="58"/>
      <c r="B12" s="63"/>
      <c r="C12" s="63" t="s">
        <v>423</v>
      </c>
      <c r="D12" s="65">
        <v>50</v>
      </c>
      <c r="E12" s="63" t="s">
        <v>424</v>
      </c>
      <c r="F12" s="63" t="s">
        <v>392</v>
      </c>
      <c r="G12" s="63" t="s">
        <v>393</v>
      </c>
      <c r="H12" s="63" t="s">
        <v>425</v>
      </c>
      <c r="I12" s="63" t="s">
        <v>395</v>
      </c>
      <c r="J12" s="63" t="s">
        <v>396</v>
      </c>
      <c r="K12" s="63" t="s">
        <v>397</v>
      </c>
      <c r="L12" s="63" t="s">
        <v>426</v>
      </c>
      <c r="M12" s="63" t="s">
        <v>398</v>
      </c>
    </row>
    <row r="13" customFormat="true" ht="30.9" customHeight="true" spans="1:13">
      <c r="A13" s="58"/>
      <c r="B13" s="63"/>
      <c r="C13" s="63"/>
      <c r="D13" s="65"/>
      <c r="E13" s="63"/>
      <c r="F13" s="63" t="s">
        <v>409</v>
      </c>
      <c r="G13" s="63" t="s">
        <v>410</v>
      </c>
      <c r="H13" s="63" t="s">
        <v>411</v>
      </c>
      <c r="I13" s="63" t="s">
        <v>412</v>
      </c>
      <c r="J13" s="63" t="s">
        <v>427</v>
      </c>
      <c r="K13" s="63" t="s">
        <v>397</v>
      </c>
      <c r="L13" s="63" t="s">
        <v>266</v>
      </c>
      <c r="M13" s="63" t="s">
        <v>398</v>
      </c>
    </row>
    <row r="14" customFormat="true" ht="21.1" customHeight="true" spans="1:13">
      <c r="A14" s="58"/>
      <c r="B14" s="63"/>
      <c r="C14" s="63"/>
      <c r="D14" s="65"/>
      <c r="E14" s="63"/>
      <c r="F14" s="63" t="s">
        <v>392</v>
      </c>
      <c r="G14" s="63" t="s">
        <v>414</v>
      </c>
      <c r="H14" s="63" t="s">
        <v>428</v>
      </c>
      <c r="I14" s="63" t="s">
        <v>412</v>
      </c>
      <c r="J14" s="63" t="s">
        <v>116</v>
      </c>
      <c r="K14" s="63" t="s">
        <v>429</v>
      </c>
      <c r="L14" s="63" t="s">
        <v>266</v>
      </c>
      <c r="M14" s="63" t="s">
        <v>398</v>
      </c>
    </row>
    <row r="15" customFormat="true" ht="52" customHeight="true" spans="1:13">
      <c r="A15" s="58"/>
      <c r="B15" s="63"/>
      <c r="C15" s="63"/>
      <c r="D15" s="65"/>
      <c r="E15" s="63"/>
      <c r="F15" s="63" t="s">
        <v>418</v>
      </c>
      <c r="G15" s="63" t="s">
        <v>419</v>
      </c>
      <c r="H15" s="63" t="s">
        <v>430</v>
      </c>
      <c r="I15" s="63" t="s">
        <v>421</v>
      </c>
      <c r="J15" s="63" t="s">
        <v>422</v>
      </c>
      <c r="K15" s="63"/>
      <c r="L15" s="63" t="s">
        <v>404</v>
      </c>
      <c r="M15" s="63" t="s">
        <v>398</v>
      </c>
    </row>
    <row r="16" customFormat="true" ht="21.1" customHeight="true" spans="1:13">
      <c r="A16" s="58"/>
      <c r="B16" s="63"/>
      <c r="C16" s="63"/>
      <c r="D16" s="65"/>
      <c r="E16" s="63"/>
      <c r="F16" s="63" t="s">
        <v>392</v>
      </c>
      <c r="G16" s="63" t="s">
        <v>414</v>
      </c>
      <c r="H16" s="63" t="s">
        <v>431</v>
      </c>
      <c r="I16" s="63" t="s">
        <v>412</v>
      </c>
      <c r="J16" s="63" t="s">
        <v>432</v>
      </c>
      <c r="K16" s="63" t="s">
        <v>429</v>
      </c>
      <c r="L16" s="63" t="s">
        <v>266</v>
      </c>
      <c r="M16" s="63" t="s">
        <v>398</v>
      </c>
    </row>
    <row r="17" customFormat="true" ht="21.1" customHeight="true" spans="1:13">
      <c r="A17" s="58"/>
      <c r="B17" s="63"/>
      <c r="C17" s="63"/>
      <c r="D17" s="65"/>
      <c r="E17" s="63"/>
      <c r="F17" s="63" t="s">
        <v>399</v>
      </c>
      <c r="G17" s="63" t="s">
        <v>400</v>
      </c>
      <c r="H17" s="63" t="s">
        <v>433</v>
      </c>
      <c r="I17" s="63" t="s">
        <v>395</v>
      </c>
      <c r="J17" s="63" t="s">
        <v>434</v>
      </c>
      <c r="K17" s="63" t="s">
        <v>403</v>
      </c>
      <c r="L17" s="63" t="s">
        <v>404</v>
      </c>
      <c r="M17" s="63" t="s">
        <v>398</v>
      </c>
    </row>
    <row r="18" customFormat="true" ht="21.1" customHeight="true" spans="1:13">
      <c r="A18" s="58"/>
      <c r="B18" s="63"/>
      <c r="C18" s="63"/>
      <c r="D18" s="65"/>
      <c r="E18" s="63"/>
      <c r="F18" s="63" t="s">
        <v>392</v>
      </c>
      <c r="G18" s="63" t="s">
        <v>405</v>
      </c>
      <c r="H18" s="63" t="s">
        <v>435</v>
      </c>
      <c r="I18" s="63" t="s">
        <v>395</v>
      </c>
      <c r="J18" s="63" t="s">
        <v>407</v>
      </c>
      <c r="K18" s="63" t="s">
        <v>408</v>
      </c>
      <c r="L18" s="63" t="s">
        <v>426</v>
      </c>
      <c r="M18" s="63" t="s">
        <v>398</v>
      </c>
    </row>
    <row r="19" customFormat="true" ht="21.1" customHeight="true" spans="1:13">
      <c r="A19" s="58"/>
      <c r="B19" s="63"/>
      <c r="C19" s="63"/>
      <c r="D19" s="65"/>
      <c r="E19" s="63"/>
      <c r="F19" s="63" t="s">
        <v>392</v>
      </c>
      <c r="G19" s="63" t="s">
        <v>414</v>
      </c>
      <c r="H19" s="63" t="s">
        <v>436</v>
      </c>
      <c r="I19" s="63" t="s">
        <v>395</v>
      </c>
      <c r="J19" s="63" t="s">
        <v>407</v>
      </c>
      <c r="K19" s="63" t="s">
        <v>429</v>
      </c>
      <c r="L19" s="63" t="s">
        <v>266</v>
      </c>
      <c r="M19" s="63" t="s">
        <v>398</v>
      </c>
    </row>
    <row r="20" customFormat="true" ht="37.7" customHeight="true" spans="1:13">
      <c r="A20" s="58"/>
      <c r="B20" s="63"/>
      <c r="C20" s="63" t="s">
        <v>437</v>
      </c>
      <c r="D20" s="65">
        <v>100</v>
      </c>
      <c r="E20" s="63" t="s">
        <v>438</v>
      </c>
      <c r="F20" s="63" t="s">
        <v>392</v>
      </c>
      <c r="G20" s="63" t="s">
        <v>414</v>
      </c>
      <c r="H20" s="63" t="s">
        <v>439</v>
      </c>
      <c r="I20" s="63" t="s">
        <v>412</v>
      </c>
      <c r="J20" s="63" t="s">
        <v>404</v>
      </c>
      <c r="K20" s="63" t="s">
        <v>429</v>
      </c>
      <c r="L20" s="63" t="s">
        <v>440</v>
      </c>
      <c r="M20" s="63" t="s">
        <v>398</v>
      </c>
    </row>
    <row r="21" customFormat="true" ht="37.7" customHeight="true" spans="1:13">
      <c r="A21" s="58"/>
      <c r="B21" s="63"/>
      <c r="C21" s="63"/>
      <c r="D21" s="65"/>
      <c r="E21" s="63"/>
      <c r="F21" s="63" t="s">
        <v>392</v>
      </c>
      <c r="G21" s="63" t="s">
        <v>414</v>
      </c>
      <c r="H21" s="63" t="s">
        <v>441</v>
      </c>
      <c r="I21" s="63" t="s">
        <v>412</v>
      </c>
      <c r="J21" s="63" t="s">
        <v>116</v>
      </c>
      <c r="K21" s="63" t="s">
        <v>429</v>
      </c>
      <c r="L21" s="63" t="s">
        <v>440</v>
      </c>
      <c r="M21" s="63" t="s">
        <v>398</v>
      </c>
    </row>
    <row r="22" customFormat="true" ht="37.7" customHeight="true" spans="1:13">
      <c r="A22" s="58"/>
      <c r="B22" s="63"/>
      <c r="C22" s="63"/>
      <c r="D22" s="65"/>
      <c r="E22" s="63"/>
      <c r="F22" s="63" t="s">
        <v>392</v>
      </c>
      <c r="G22" s="63" t="s">
        <v>414</v>
      </c>
      <c r="H22" s="63" t="s">
        <v>442</v>
      </c>
      <c r="I22" s="63" t="s">
        <v>412</v>
      </c>
      <c r="J22" s="63" t="s">
        <v>266</v>
      </c>
      <c r="K22" s="63" t="s">
        <v>429</v>
      </c>
      <c r="L22" s="63" t="s">
        <v>440</v>
      </c>
      <c r="M22" s="63" t="s">
        <v>398</v>
      </c>
    </row>
    <row r="23" customFormat="true" ht="61.8" customHeight="true" spans="1:13">
      <c r="A23" s="58"/>
      <c r="B23" s="63"/>
      <c r="C23" s="63"/>
      <c r="D23" s="65"/>
      <c r="E23" s="63"/>
      <c r="F23" s="63" t="s">
        <v>418</v>
      </c>
      <c r="G23" s="63" t="s">
        <v>419</v>
      </c>
      <c r="H23" s="63" t="s">
        <v>443</v>
      </c>
      <c r="I23" s="63" t="s">
        <v>421</v>
      </c>
      <c r="J23" s="63" t="s">
        <v>422</v>
      </c>
      <c r="K23" s="63"/>
      <c r="L23" s="63" t="s">
        <v>444</v>
      </c>
      <c r="M23" s="63" t="s">
        <v>398</v>
      </c>
    </row>
    <row r="24" customFormat="true" ht="37.7" customHeight="true" spans="1:13">
      <c r="A24" s="58"/>
      <c r="B24" s="63"/>
      <c r="C24" s="63"/>
      <c r="D24" s="65"/>
      <c r="E24" s="63"/>
      <c r="F24" s="63" t="s">
        <v>409</v>
      </c>
      <c r="G24" s="63" t="s">
        <v>410</v>
      </c>
      <c r="H24" s="63" t="s">
        <v>411</v>
      </c>
      <c r="I24" s="63" t="s">
        <v>412</v>
      </c>
      <c r="J24" s="63" t="s">
        <v>413</v>
      </c>
      <c r="K24" s="63" t="s">
        <v>397</v>
      </c>
      <c r="L24" s="63" t="s">
        <v>445</v>
      </c>
      <c r="M24" s="63" t="s">
        <v>398</v>
      </c>
    </row>
    <row r="25" customFormat="true" ht="41.45" customHeight="true" spans="1:13">
      <c r="A25" s="58"/>
      <c r="B25" s="63"/>
      <c r="C25" s="63"/>
      <c r="D25" s="65"/>
      <c r="E25" s="63"/>
      <c r="F25" s="63" t="s">
        <v>392</v>
      </c>
      <c r="G25" s="63" t="s">
        <v>393</v>
      </c>
      <c r="H25" s="63" t="s">
        <v>446</v>
      </c>
      <c r="I25" s="63" t="s">
        <v>421</v>
      </c>
      <c r="J25" s="63" t="s">
        <v>422</v>
      </c>
      <c r="K25" s="63"/>
      <c r="L25" s="63" t="s">
        <v>440</v>
      </c>
      <c r="M25" s="63" t="s">
        <v>398</v>
      </c>
    </row>
    <row r="26" customFormat="true" ht="41.45" customHeight="true" spans="1:13">
      <c r="A26" s="58"/>
      <c r="B26" s="63"/>
      <c r="C26" s="63"/>
      <c r="D26" s="65"/>
      <c r="E26" s="63"/>
      <c r="F26" s="63" t="s">
        <v>392</v>
      </c>
      <c r="G26" s="63" t="s">
        <v>414</v>
      </c>
      <c r="H26" s="63" t="s">
        <v>447</v>
      </c>
      <c r="I26" s="63" t="s">
        <v>395</v>
      </c>
      <c r="J26" s="63" t="s">
        <v>416</v>
      </c>
      <c r="K26" s="63" t="s">
        <v>429</v>
      </c>
      <c r="L26" s="63" t="s">
        <v>440</v>
      </c>
      <c r="M26" s="63" t="s">
        <v>398</v>
      </c>
    </row>
    <row r="27" customFormat="true" ht="37.7" customHeight="true" spans="1:13">
      <c r="A27" s="58"/>
      <c r="B27" s="63"/>
      <c r="C27" s="63"/>
      <c r="D27" s="65"/>
      <c r="E27" s="63"/>
      <c r="F27" s="63" t="s">
        <v>392</v>
      </c>
      <c r="G27" s="63" t="s">
        <v>393</v>
      </c>
      <c r="H27" s="63" t="s">
        <v>448</v>
      </c>
      <c r="I27" s="63" t="s">
        <v>395</v>
      </c>
      <c r="J27" s="63" t="s">
        <v>396</v>
      </c>
      <c r="K27" s="63" t="s">
        <v>397</v>
      </c>
      <c r="L27" s="63" t="s">
        <v>440</v>
      </c>
      <c r="M27" s="63" t="s">
        <v>398</v>
      </c>
    </row>
    <row r="28" customFormat="true" ht="37.7" customHeight="true" spans="1:13">
      <c r="A28" s="58"/>
      <c r="B28" s="63"/>
      <c r="C28" s="63"/>
      <c r="D28" s="65"/>
      <c r="E28" s="63"/>
      <c r="F28" s="63" t="s">
        <v>392</v>
      </c>
      <c r="G28" s="63" t="s">
        <v>393</v>
      </c>
      <c r="H28" s="63" t="s">
        <v>449</v>
      </c>
      <c r="I28" s="63" t="s">
        <v>412</v>
      </c>
      <c r="J28" s="63" t="s">
        <v>427</v>
      </c>
      <c r="K28" s="63" t="s">
        <v>397</v>
      </c>
      <c r="L28" s="63" t="s">
        <v>440</v>
      </c>
      <c r="M28" s="63" t="s">
        <v>398</v>
      </c>
    </row>
    <row r="29" customFormat="true" ht="41.45" customHeight="true" spans="1:13">
      <c r="A29" s="58"/>
      <c r="B29" s="63"/>
      <c r="C29" s="63"/>
      <c r="D29" s="65"/>
      <c r="E29" s="63"/>
      <c r="F29" s="63" t="s">
        <v>392</v>
      </c>
      <c r="G29" s="63" t="s">
        <v>414</v>
      </c>
      <c r="H29" s="63" t="s">
        <v>450</v>
      </c>
      <c r="I29" s="63" t="s">
        <v>395</v>
      </c>
      <c r="J29" s="63" t="s">
        <v>451</v>
      </c>
      <c r="K29" s="63" t="s">
        <v>417</v>
      </c>
      <c r="L29" s="63" t="s">
        <v>440</v>
      </c>
      <c r="M29" s="63" t="s">
        <v>398</v>
      </c>
    </row>
    <row r="30" customFormat="true" ht="52" customHeight="true" spans="1:13">
      <c r="A30" s="58"/>
      <c r="B30" s="63"/>
      <c r="C30" s="63"/>
      <c r="D30" s="65"/>
      <c r="E30" s="63"/>
      <c r="F30" s="63" t="s">
        <v>392</v>
      </c>
      <c r="G30" s="63" t="s">
        <v>393</v>
      </c>
      <c r="H30" s="63" t="s">
        <v>452</v>
      </c>
      <c r="I30" s="63" t="s">
        <v>412</v>
      </c>
      <c r="J30" s="63" t="s">
        <v>453</v>
      </c>
      <c r="K30" s="63" t="s">
        <v>397</v>
      </c>
      <c r="L30" s="63" t="s">
        <v>440</v>
      </c>
      <c r="M30" s="63" t="s">
        <v>398</v>
      </c>
    </row>
    <row r="31" customFormat="true" ht="37.7" customHeight="true" spans="1:13">
      <c r="A31" s="58"/>
      <c r="B31" s="63"/>
      <c r="C31" s="63"/>
      <c r="D31" s="65"/>
      <c r="E31" s="63"/>
      <c r="F31" s="63" t="s">
        <v>392</v>
      </c>
      <c r="G31" s="63" t="s">
        <v>405</v>
      </c>
      <c r="H31" s="63" t="s">
        <v>454</v>
      </c>
      <c r="I31" s="63" t="s">
        <v>395</v>
      </c>
      <c r="J31" s="63" t="s">
        <v>407</v>
      </c>
      <c r="K31" s="63" t="s">
        <v>408</v>
      </c>
      <c r="L31" s="63" t="s">
        <v>440</v>
      </c>
      <c r="M31" s="63" t="s">
        <v>398</v>
      </c>
    </row>
    <row r="32" customFormat="true" ht="37.7" customHeight="true" spans="1:13">
      <c r="A32" s="58"/>
      <c r="B32" s="63"/>
      <c r="C32" s="63"/>
      <c r="D32" s="65"/>
      <c r="E32" s="63"/>
      <c r="F32" s="63" t="s">
        <v>392</v>
      </c>
      <c r="G32" s="63" t="s">
        <v>393</v>
      </c>
      <c r="H32" s="63" t="s">
        <v>455</v>
      </c>
      <c r="I32" s="63" t="s">
        <v>395</v>
      </c>
      <c r="J32" s="63" t="s">
        <v>396</v>
      </c>
      <c r="K32" s="63" t="s">
        <v>397</v>
      </c>
      <c r="L32" s="63" t="s">
        <v>440</v>
      </c>
      <c r="M32" s="63" t="s">
        <v>398</v>
      </c>
    </row>
    <row r="33" customFormat="true" ht="41.45" customHeight="true" spans="1:13">
      <c r="A33" s="58"/>
      <c r="B33" s="63"/>
      <c r="C33" s="63"/>
      <c r="D33" s="65"/>
      <c r="E33" s="63"/>
      <c r="F33" s="63" t="s">
        <v>392</v>
      </c>
      <c r="G33" s="63" t="s">
        <v>393</v>
      </c>
      <c r="H33" s="63" t="s">
        <v>456</v>
      </c>
      <c r="I33" s="63" t="s">
        <v>395</v>
      </c>
      <c r="J33" s="63" t="s">
        <v>457</v>
      </c>
      <c r="K33" s="63" t="s">
        <v>458</v>
      </c>
      <c r="L33" s="63" t="s">
        <v>440</v>
      </c>
      <c r="M33" s="63" t="s">
        <v>398</v>
      </c>
    </row>
    <row r="34" customFormat="true" ht="37.7" customHeight="true" spans="1:13">
      <c r="A34" s="58"/>
      <c r="B34" s="63"/>
      <c r="C34" s="63"/>
      <c r="D34" s="65"/>
      <c r="E34" s="63"/>
      <c r="F34" s="63" t="s">
        <v>392</v>
      </c>
      <c r="G34" s="63" t="s">
        <v>414</v>
      </c>
      <c r="H34" s="63" t="s">
        <v>459</v>
      </c>
      <c r="I34" s="63" t="s">
        <v>412</v>
      </c>
      <c r="J34" s="63" t="s">
        <v>116</v>
      </c>
      <c r="K34" s="63" t="s">
        <v>90</v>
      </c>
      <c r="L34" s="63" t="s">
        <v>440</v>
      </c>
      <c r="M34" s="63" t="s">
        <v>398</v>
      </c>
    </row>
    <row r="35" customFormat="true" ht="37.7" customHeight="true" spans="1:13">
      <c r="A35" s="58"/>
      <c r="B35" s="63"/>
      <c r="C35" s="63"/>
      <c r="D35" s="65"/>
      <c r="E35" s="63"/>
      <c r="F35" s="63" t="s">
        <v>418</v>
      </c>
      <c r="G35" s="63" t="s">
        <v>460</v>
      </c>
      <c r="H35" s="63" t="s">
        <v>461</v>
      </c>
      <c r="I35" s="63" t="s">
        <v>421</v>
      </c>
      <c r="J35" s="63" t="s">
        <v>422</v>
      </c>
      <c r="K35" s="63"/>
      <c r="L35" s="63" t="s">
        <v>444</v>
      </c>
      <c r="M35" s="63" t="s">
        <v>398</v>
      </c>
    </row>
    <row r="36" customFormat="true" ht="37.7" customHeight="true" spans="1:13">
      <c r="A36" s="58"/>
      <c r="B36" s="63"/>
      <c r="C36" s="63"/>
      <c r="D36" s="65"/>
      <c r="E36" s="63"/>
      <c r="F36" s="63" t="s">
        <v>418</v>
      </c>
      <c r="G36" s="63" t="s">
        <v>419</v>
      </c>
      <c r="H36" s="63" t="s">
        <v>462</v>
      </c>
      <c r="I36" s="63" t="s">
        <v>421</v>
      </c>
      <c r="J36" s="63" t="s">
        <v>422</v>
      </c>
      <c r="K36" s="63"/>
      <c r="L36" s="63" t="s">
        <v>444</v>
      </c>
      <c r="M36" s="63" t="s">
        <v>398</v>
      </c>
    </row>
    <row r="37" customFormat="true" ht="37.7" customHeight="true" spans="1:13">
      <c r="A37" s="58"/>
      <c r="B37" s="63"/>
      <c r="C37" s="63"/>
      <c r="D37" s="65"/>
      <c r="E37" s="63"/>
      <c r="F37" s="63" t="s">
        <v>392</v>
      </c>
      <c r="G37" s="63" t="s">
        <v>414</v>
      </c>
      <c r="H37" s="63" t="s">
        <v>463</v>
      </c>
      <c r="I37" s="63" t="s">
        <v>395</v>
      </c>
      <c r="J37" s="63" t="s">
        <v>440</v>
      </c>
      <c r="K37" s="63" t="s">
        <v>464</v>
      </c>
      <c r="L37" s="63" t="s">
        <v>440</v>
      </c>
      <c r="M37" s="63" t="s">
        <v>398</v>
      </c>
    </row>
    <row r="38" customFormat="true" ht="37.7" customHeight="true" spans="1:13">
      <c r="A38" s="58"/>
      <c r="B38" s="63"/>
      <c r="C38" s="63"/>
      <c r="D38" s="65"/>
      <c r="E38" s="63"/>
      <c r="F38" s="63" t="s">
        <v>392</v>
      </c>
      <c r="G38" s="63" t="s">
        <v>414</v>
      </c>
      <c r="H38" s="63" t="s">
        <v>465</v>
      </c>
      <c r="I38" s="63" t="s">
        <v>395</v>
      </c>
      <c r="J38" s="63" t="s">
        <v>266</v>
      </c>
      <c r="K38" s="63" t="s">
        <v>466</v>
      </c>
      <c r="L38" s="63" t="s">
        <v>440</v>
      </c>
      <c r="M38" s="63" t="s">
        <v>398</v>
      </c>
    </row>
    <row r="39" customFormat="true" ht="37.7" customHeight="true" spans="1:13">
      <c r="A39" s="58"/>
      <c r="B39" s="63"/>
      <c r="C39" s="63"/>
      <c r="D39" s="65"/>
      <c r="E39" s="63"/>
      <c r="F39" s="63" t="s">
        <v>392</v>
      </c>
      <c r="G39" s="63" t="s">
        <v>393</v>
      </c>
      <c r="H39" s="63" t="s">
        <v>467</v>
      </c>
      <c r="I39" s="63" t="s">
        <v>395</v>
      </c>
      <c r="J39" s="63" t="s">
        <v>457</v>
      </c>
      <c r="K39" s="63" t="s">
        <v>458</v>
      </c>
      <c r="L39" s="63" t="s">
        <v>440</v>
      </c>
      <c r="M39" s="63" t="s">
        <v>398</v>
      </c>
    </row>
    <row r="40" customFormat="true" ht="37.7" customHeight="true" spans="1:13">
      <c r="A40" s="58"/>
      <c r="B40" s="63"/>
      <c r="C40" s="63"/>
      <c r="D40" s="65"/>
      <c r="E40" s="63"/>
      <c r="F40" s="63" t="s">
        <v>392</v>
      </c>
      <c r="G40" s="63" t="s">
        <v>393</v>
      </c>
      <c r="H40" s="63" t="s">
        <v>468</v>
      </c>
      <c r="I40" s="63" t="s">
        <v>395</v>
      </c>
      <c r="J40" s="63" t="s">
        <v>396</v>
      </c>
      <c r="K40" s="63" t="s">
        <v>397</v>
      </c>
      <c r="L40" s="63" t="s">
        <v>440</v>
      </c>
      <c r="M40" s="63" t="s">
        <v>398</v>
      </c>
    </row>
    <row r="41" customFormat="true" ht="37.7" customHeight="true" spans="1:13">
      <c r="A41" s="58"/>
      <c r="B41" s="63"/>
      <c r="C41" s="63"/>
      <c r="D41" s="65"/>
      <c r="E41" s="63"/>
      <c r="F41" s="63" t="s">
        <v>418</v>
      </c>
      <c r="G41" s="63" t="s">
        <v>419</v>
      </c>
      <c r="H41" s="63" t="s">
        <v>469</v>
      </c>
      <c r="I41" s="63" t="s">
        <v>421</v>
      </c>
      <c r="J41" s="63" t="s">
        <v>422</v>
      </c>
      <c r="K41" s="63"/>
      <c r="L41" s="63" t="s">
        <v>444</v>
      </c>
      <c r="M41" s="63" t="s">
        <v>398</v>
      </c>
    </row>
    <row r="42" customFormat="true" ht="37.7" customHeight="true" spans="1:13">
      <c r="A42" s="58"/>
      <c r="B42" s="63"/>
      <c r="C42" s="63"/>
      <c r="D42" s="65"/>
      <c r="E42" s="63"/>
      <c r="F42" s="63" t="s">
        <v>399</v>
      </c>
      <c r="G42" s="63" t="s">
        <v>400</v>
      </c>
      <c r="H42" s="63" t="s">
        <v>401</v>
      </c>
      <c r="I42" s="63" t="s">
        <v>395</v>
      </c>
      <c r="J42" s="63" t="s">
        <v>396</v>
      </c>
      <c r="K42" s="63" t="s">
        <v>403</v>
      </c>
      <c r="L42" s="63" t="s">
        <v>432</v>
      </c>
      <c r="M42" s="63" t="s">
        <v>398</v>
      </c>
    </row>
    <row r="43" customFormat="true" ht="41.45" customHeight="true" spans="1:13">
      <c r="A43" s="58"/>
      <c r="B43" s="63"/>
      <c r="C43" s="63"/>
      <c r="D43" s="65"/>
      <c r="E43" s="63"/>
      <c r="F43" s="63" t="s">
        <v>392</v>
      </c>
      <c r="G43" s="63" t="s">
        <v>393</v>
      </c>
      <c r="H43" s="63" t="s">
        <v>470</v>
      </c>
      <c r="I43" s="63" t="s">
        <v>421</v>
      </c>
      <c r="J43" s="63" t="s">
        <v>422</v>
      </c>
      <c r="K43" s="63"/>
      <c r="L43" s="63" t="s">
        <v>440</v>
      </c>
      <c r="M43" s="63" t="s">
        <v>398</v>
      </c>
    </row>
    <row r="44" customFormat="true" ht="41.45" customHeight="true" spans="1:13">
      <c r="A44" s="58"/>
      <c r="B44" s="63"/>
      <c r="C44" s="63"/>
      <c r="D44" s="65"/>
      <c r="E44" s="63"/>
      <c r="F44" s="63" t="s">
        <v>392</v>
      </c>
      <c r="G44" s="63" t="s">
        <v>393</v>
      </c>
      <c r="H44" s="63" t="s">
        <v>471</v>
      </c>
      <c r="I44" s="63" t="s">
        <v>395</v>
      </c>
      <c r="J44" s="63" t="s">
        <v>396</v>
      </c>
      <c r="K44" s="63" t="s">
        <v>397</v>
      </c>
      <c r="L44" s="63" t="s">
        <v>440</v>
      </c>
      <c r="M44" s="63" t="s">
        <v>398</v>
      </c>
    </row>
    <row r="45" customFormat="true" ht="37.7" customHeight="true" spans="1:13">
      <c r="A45" s="58"/>
      <c r="B45" s="63"/>
      <c r="C45" s="63"/>
      <c r="D45" s="65"/>
      <c r="E45" s="63"/>
      <c r="F45" s="63" t="s">
        <v>418</v>
      </c>
      <c r="G45" s="63" t="s">
        <v>419</v>
      </c>
      <c r="H45" s="63" t="s">
        <v>472</v>
      </c>
      <c r="I45" s="63" t="s">
        <v>421</v>
      </c>
      <c r="J45" s="63" t="s">
        <v>422</v>
      </c>
      <c r="K45" s="63"/>
      <c r="L45" s="63" t="s">
        <v>444</v>
      </c>
      <c r="M45" s="63" t="s">
        <v>398</v>
      </c>
    </row>
    <row r="46" customFormat="true" ht="61.8" customHeight="true" spans="1:13">
      <c r="A46" s="58"/>
      <c r="B46" s="63"/>
      <c r="C46" s="63" t="s">
        <v>473</v>
      </c>
      <c r="D46" s="65">
        <v>14.62</v>
      </c>
      <c r="E46" s="63" t="s">
        <v>474</v>
      </c>
      <c r="F46" s="63" t="s">
        <v>392</v>
      </c>
      <c r="G46" s="63" t="s">
        <v>393</v>
      </c>
      <c r="H46" s="63" t="s">
        <v>475</v>
      </c>
      <c r="I46" s="63" t="s">
        <v>421</v>
      </c>
      <c r="J46" s="63" t="s">
        <v>476</v>
      </c>
      <c r="K46" s="63"/>
      <c r="L46" s="63" t="s">
        <v>416</v>
      </c>
      <c r="M46" s="63" t="s">
        <v>398</v>
      </c>
    </row>
    <row r="47" customFormat="true" ht="30.9" customHeight="true" spans="1:13">
      <c r="A47" s="58"/>
      <c r="B47" s="63"/>
      <c r="C47" s="63"/>
      <c r="D47" s="65"/>
      <c r="E47" s="63"/>
      <c r="F47" s="63" t="s">
        <v>392</v>
      </c>
      <c r="G47" s="63" t="s">
        <v>393</v>
      </c>
      <c r="H47" s="63" t="s">
        <v>477</v>
      </c>
      <c r="I47" s="63" t="s">
        <v>421</v>
      </c>
      <c r="J47" s="63" t="s">
        <v>422</v>
      </c>
      <c r="K47" s="63"/>
      <c r="L47" s="63" t="s">
        <v>440</v>
      </c>
      <c r="M47" s="63" t="s">
        <v>398</v>
      </c>
    </row>
    <row r="48" customFormat="true" ht="41.45" customHeight="true" spans="1:13">
      <c r="A48" s="58"/>
      <c r="B48" s="63"/>
      <c r="C48" s="63"/>
      <c r="D48" s="65"/>
      <c r="E48" s="63"/>
      <c r="F48" s="63" t="s">
        <v>418</v>
      </c>
      <c r="G48" s="63" t="s">
        <v>419</v>
      </c>
      <c r="H48" s="63" t="s">
        <v>478</v>
      </c>
      <c r="I48" s="63" t="s">
        <v>421</v>
      </c>
      <c r="J48" s="63" t="s">
        <v>479</v>
      </c>
      <c r="K48" s="63"/>
      <c r="L48" s="63" t="s">
        <v>426</v>
      </c>
      <c r="M48" s="63" t="s">
        <v>398</v>
      </c>
    </row>
    <row r="49" customFormat="true" ht="21.1" customHeight="true" spans="1:13">
      <c r="A49" s="58"/>
      <c r="B49" s="63"/>
      <c r="C49" s="63"/>
      <c r="D49" s="65"/>
      <c r="E49" s="63"/>
      <c r="F49" s="63" t="s">
        <v>392</v>
      </c>
      <c r="G49" s="63" t="s">
        <v>393</v>
      </c>
      <c r="H49" s="63" t="s">
        <v>480</v>
      </c>
      <c r="I49" s="63" t="s">
        <v>395</v>
      </c>
      <c r="J49" s="63" t="s">
        <v>457</v>
      </c>
      <c r="K49" s="63" t="s">
        <v>458</v>
      </c>
      <c r="L49" s="63" t="s">
        <v>416</v>
      </c>
      <c r="M49" s="63" t="s">
        <v>398</v>
      </c>
    </row>
    <row r="50" customFormat="true" ht="21.1" customHeight="true" spans="1:13">
      <c r="A50" s="58"/>
      <c r="B50" s="63"/>
      <c r="C50" s="63"/>
      <c r="D50" s="65"/>
      <c r="E50" s="63"/>
      <c r="F50" s="63" t="s">
        <v>392</v>
      </c>
      <c r="G50" s="63" t="s">
        <v>405</v>
      </c>
      <c r="H50" s="63" t="s">
        <v>481</v>
      </c>
      <c r="I50" s="63" t="s">
        <v>395</v>
      </c>
      <c r="J50" s="63" t="s">
        <v>407</v>
      </c>
      <c r="K50" s="63" t="s">
        <v>408</v>
      </c>
      <c r="L50" s="63" t="s">
        <v>416</v>
      </c>
      <c r="M50" s="63" t="s">
        <v>398</v>
      </c>
    </row>
    <row r="51" customFormat="true" ht="41.45" customHeight="true" spans="1:13">
      <c r="A51" s="58"/>
      <c r="B51" s="63"/>
      <c r="C51" s="63"/>
      <c r="D51" s="65"/>
      <c r="E51" s="63"/>
      <c r="F51" s="63" t="s">
        <v>392</v>
      </c>
      <c r="G51" s="63" t="s">
        <v>393</v>
      </c>
      <c r="H51" s="63" t="s">
        <v>482</v>
      </c>
      <c r="I51" s="63" t="s">
        <v>395</v>
      </c>
      <c r="J51" s="63" t="s">
        <v>457</v>
      </c>
      <c r="K51" s="63" t="s">
        <v>458</v>
      </c>
      <c r="L51" s="63" t="s">
        <v>440</v>
      </c>
      <c r="M51" s="63" t="s">
        <v>398</v>
      </c>
    </row>
    <row r="52" customFormat="true" ht="21.1" customHeight="true" spans="1:13">
      <c r="A52" s="58"/>
      <c r="B52" s="63"/>
      <c r="C52" s="63"/>
      <c r="D52" s="65"/>
      <c r="E52" s="63"/>
      <c r="F52" s="63" t="s">
        <v>392</v>
      </c>
      <c r="G52" s="63" t="s">
        <v>414</v>
      </c>
      <c r="H52" s="63" t="s">
        <v>483</v>
      </c>
      <c r="I52" s="63" t="s">
        <v>395</v>
      </c>
      <c r="J52" s="63" t="s">
        <v>407</v>
      </c>
      <c r="K52" s="63" t="s">
        <v>429</v>
      </c>
      <c r="L52" s="63" t="s">
        <v>440</v>
      </c>
      <c r="M52" s="63" t="s">
        <v>398</v>
      </c>
    </row>
    <row r="53" customFormat="true" ht="30.9" customHeight="true" spans="1:13">
      <c r="A53" s="58"/>
      <c r="B53" s="63"/>
      <c r="C53" s="63"/>
      <c r="D53" s="65"/>
      <c r="E53" s="63"/>
      <c r="F53" s="63" t="s">
        <v>392</v>
      </c>
      <c r="G53" s="63" t="s">
        <v>414</v>
      </c>
      <c r="H53" s="63" t="s">
        <v>484</v>
      </c>
      <c r="I53" s="63" t="s">
        <v>395</v>
      </c>
      <c r="J53" s="63" t="s">
        <v>116</v>
      </c>
      <c r="K53" s="63" t="s">
        <v>429</v>
      </c>
      <c r="L53" s="63" t="s">
        <v>440</v>
      </c>
      <c r="M53" s="63" t="s">
        <v>398</v>
      </c>
    </row>
    <row r="54" customFormat="true" ht="41.45" customHeight="true" spans="1:13">
      <c r="A54" s="58"/>
      <c r="B54" s="63"/>
      <c r="C54" s="63"/>
      <c r="D54" s="65"/>
      <c r="E54" s="63"/>
      <c r="F54" s="63" t="s">
        <v>392</v>
      </c>
      <c r="G54" s="63" t="s">
        <v>414</v>
      </c>
      <c r="H54" s="63" t="s">
        <v>485</v>
      </c>
      <c r="I54" s="63" t="s">
        <v>412</v>
      </c>
      <c r="J54" s="63" t="s">
        <v>444</v>
      </c>
      <c r="K54" s="63" t="s">
        <v>429</v>
      </c>
      <c r="L54" s="63" t="s">
        <v>440</v>
      </c>
      <c r="M54" s="63" t="s">
        <v>398</v>
      </c>
    </row>
    <row r="55" customFormat="true" ht="30.9" customHeight="true" spans="1:13">
      <c r="A55" s="58"/>
      <c r="B55" s="63"/>
      <c r="C55" s="63"/>
      <c r="D55" s="65"/>
      <c r="E55" s="63"/>
      <c r="F55" s="63" t="s">
        <v>392</v>
      </c>
      <c r="G55" s="63" t="s">
        <v>393</v>
      </c>
      <c r="H55" s="63" t="s">
        <v>486</v>
      </c>
      <c r="I55" s="63" t="s">
        <v>395</v>
      </c>
      <c r="J55" s="63" t="s">
        <v>396</v>
      </c>
      <c r="K55" s="63" t="s">
        <v>397</v>
      </c>
      <c r="L55" s="63" t="s">
        <v>416</v>
      </c>
      <c r="M55" s="63" t="s">
        <v>398</v>
      </c>
    </row>
    <row r="56" customFormat="true" ht="21.1" customHeight="true" spans="1:13">
      <c r="A56" s="58"/>
      <c r="B56" s="63"/>
      <c r="C56" s="63"/>
      <c r="D56" s="65"/>
      <c r="E56" s="63"/>
      <c r="F56" s="63" t="s">
        <v>392</v>
      </c>
      <c r="G56" s="63" t="s">
        <v>393</v>
      </c>
      <c r="H56" s="63" t="s">
        <v>487</v>
      </c>
      <c r="I56" s="63" t="s">
        <v>395</v>
      </c>
      <c r="J56" s="63" t="s">
        <v>396</v>
      </c>
      <c r="K56" s="63" t="s">
        <v>397</v>
      </c>
      <c r="L56" s="63" t="s">
        <v>440</v>
      </c>
      <c r="M56" s="63" t="s">
        <v>398</v>
      </c>
    </row>
    <row r="57" customFormat="true" ht="21.1" customHeight="true" spans="1:13">
      <c r="A57" s="58"/>
      <c r="B57" s="63"/>
      <c r="C57" s="63"/>
      <c r="D57" s="65"/>
      <c r="E57" s="63"/>
      <c r="F57" s="63" t="s">
        <v>392</v>
      </c>
      <c r="G57" s="63" t="s">
        <v>414</v>
      </c>
      <c r="H57" s="63" t="s">
        <v>488</v>
      </c>
      <c r="I57" s="63" t="s">
        <v>412</v>
      </c>
      <c r="J57" s="63" t="s">
        <v>404</v>
      </c>
      <c r="K57" s="63" t="s">
        <v>429</v>
      </c>
      <c r="L57" s="63" t="s">
        <v>440</v>
      </c>
      <c r="M57" s="63" t="s">
        <v>398</v>
      </c>
    </row>
    <row r="58" customFormat="true" ht="21.1" customHeight="true" spans="1:13">
      <c r="A58" s="58"/>
      <c r="B58" s="63"/>
      <c r="C58" s="63"/>
      <c r="D58" s="65"/>
      <c r="E58" s="63"/>
      <c r="F58" s="63" t="s">
        <v>392</v>
      </c>
      <c r="G58" s="63" t="s">
        <v>414</v>
      </c>
      <c r="H58" s="63" t="s">
        <v>489</v>
      </c>
      <c r="I58" s="63" t="s">
        <v>412</v>
      </c>
      <c r="J58" s="63" t="s">
        <v>416</v>
      </c>
      <c r="K58" s="63" t="s">
        <v>429</v>
      </c>
      <c r="L58" s="63" t="s">
        <v>440</v>
      </c>
      <c r="M58" s="63" t="s">
        <v>398</v>
      </c>
    </row>
    <row r="59" customFormat="true" ht="21.1" customHeight="true" spans="1:13">
      <c r="A59" s="58"/>
      <c r="B59" s="63"/>
      <c r="C59" s="63"/>
      <c r="D59" s="65"/>
      <c r="E59" s="63"/>
      <c r="F59" s="63" t="s">
        <v>392</v>
      </c>
      <c r="G59" s="63" t="s">
        <v>393</v>
      </c>
      <c r="H59" s="63" t="s">
        <v>490</v>
      </c>
      <c r="I59" s="63" t="s">
        <v>395</v>
      </c>
      <c r="J59" s="63" t="s">
        <v>396</v>
      </c>
      <c r="K59" s="63" t="s">
        <v>397</v>
      </c>
      <c r="L59" s="63" t="s">
        <v>416</v>
      </c>
      <c r="M59" s="63" t="s">
        <v>398</v>
      </c>
    </row>
    <row r="60" customFormat="true" ht="21.1" customHeight="true" spans="1:13">
      <c r="A60" s="58"/>
      <c r="B60" s="63"/>
      <c r="C60" s="63"/>
      <c r="D60" s="65"/>
      <c r="E60" s="63"/>
      <c r="F60" s="63" t="s">
        <v>392</v>
      </c>
      <c r="G60" s="63" t="s">
        <v>393</v>
      </c>
      <c r="H60" s="63" t="s">
        <v>491</v>
      </c>
      <c r="I60" s="63" t="s">
        <v>421</v>
      </c>
      <c r="J60" s="63" t="s">
        <v>422</v>
      </c>
      <c r="K60" s="63"/>
      <c r="L60" s="63" t="s">
        <v>440</v>
      </c>
      <c r="M60" s="63" t="s">
        <v>398</v>
      </c>
    </row>
    <row r="61" customFormat="true" ht="92.7" customHeight="true" spans="1:13">
      <c r="A61" s="58"/>
      <c r="B61" s="63"/>
      <c r="C61" s="63"/>
      <c r="D61" s="65"/>
      <c r="E61" s="63"/>
      <c r="F61" s="63" t="s">
        <v>392</v>
      </c>
      <c r="G61" s="63" t="s">
        <v>414</v>
      </c>
      <c r="H61" s="63" t="s">
        <v>492</v>
      </c>
      <c r="I61" s="63" t="s">
        <v>412</v>
      </c>
      <c r="J61" s="63" t="s">
        <v>328</v>
      </c>
      <c r="K61" s="63" t="s">
        <v>493</v>
      </c>
      <c r="L61" s="63" t="s">
        <v>440</v>
      </c>
      <c r="M61" s="63" t="s">
        <v>398</v>
      </c>
    </row>
    <row r="62" customFormat="true" ht="30.9" customHeight="true" spans="1:13">
      <c r="A62" s="58"/>
      <c r="B62" s="63"/>
      <c r="C62" s="63"/>
      <c r="D62" s="65"/>
      <c r="E62" s="63"/>
      <c r="F62" s="63" t="s">
        <v>418</v>
      </c>
      <c r="G62" s="63" t="s">
        <v>419</v>
      </c>
      <c r="H62" s="63" t="s">
        <v>494</v>
      </c>
      <c r="I62" s="63" t="s">
        <v>421</v>
      </c>
      <c r="J62" s="63" t="s">
        <v>422</v>
      </c>
      <c r="K62" s="63"/>
      <c r="L62" s="63" t="s">
        <v>426</v>
      </c>
      <c r="M62" s="63" t="s">
        <v>398</v>
      </c>
    </row>
    <row r="63" customFormat="true" ht="30.9" customHeight="true" spans="1:13">
      <c r="A63" s="58"/>
      <c r="B63" s="63"/>
      <c r="C63" s="63"/>
      <c r="D63" s="65"/>
      <c r="E63" s="63"/>
      <c r="F63" s="63" t="s">
        <v>409</v>
      </c>
      <c r="G63" s="63" t="s">
        <v>410</v>
      </c>
      <c r="H63" s="63" t="s">
        <v>411</v>
      </c>
      <c r="I63" s="63" t="s">
        <v>412</v>
      </c>
      <c r="J63" s="63" t="s">
        <v>413</v>
      </c>
      <c r="K63" s="63" t="s">
        <v>397</v>
      </c>
      <c r="L63" s="63" t="s">
        <v>426</v>
      </c>
      <c r="M63" s="63" t="s">
        <v>398</v>
      </c>
    </row>
    <row r="64" customFormat="true" ht="21.1" customHeight="true" spans="1:13">
      <c r="A64" s="58"/>
      <c r="B64" s="63"/>
      <c r="C64" s="63"/>
      <c r="D64" s="65"/>
      <c r="E64" s="63"/>
      <c r="F64" s="63" t="s">
        <v>392</v>
      </c>
      <c r="G64" s="63" t="s">
        <v>414</v>
      </c>
      <c r="H64" s="63" t="s">
        <v>495</v>
      </c>
      <c r="I64" s="63" t="s">
        <v>395</v>
      </c>
      <c r="J64" s="63" t="s">
        <v>444</v>
      </c>
      <c r="K64" s="63" t="s">
        <v>429</v>
      </c>
      <c r="L64" s="63" t="s">
        <v>440</v>
      </c>
      <c r="M64" s="63" t="s">
        <v>398</v>
      </c>
    </row>
    <row r="65" customFormat="true" ht="30.9" customHeight="true" spans="1:13">
      <c r="A65" s="58"/>
      <c r="B65" s="63"/>
      <c r="C65" s="63"/>
      <c r="D65" s="65"/>
      <c r="E65" s="63"/>
      <c r="F65" s="63" t="s">
        <v>392</v>
      </c>
      <c r="G65" s="63" t="s">
        <v>414</v>
      </c>
      <c r="H65" s="63" t="s">
        <v>496</v>
      </c>
      <c r="I65" s="63" t="s">
        <v>412</v>
      </c>
      <c r="J65" s="63" t="s">
        <v>407</v>
      </c>
      <c r="K65" s="63" t="s">
        <v>493</v>
      </c>
      <c r="L65" s="63" t="s">
        <v>440</v>
      </c>
      <c r="M65" s="63" t="s">
        <v>398</v>
      </c>
    </row>
    <row r="66" customFormat="true" ht="21.1" customHeight="true" spans="1:13">
      <c r="A66" s="58"/>
      <c r="B66" s="63"/>
      <c r="C66" s="63"/>
      <c r="D66" s="65"/>
      <c r="E66" s="63"/>
      <c r="F66" s="63" t="s">
        <v>418</v>
      </c>
      <c r="G66" s="63" t="s">
        <v>419</v>
      </c>
      <c r="H66" s="63" t="s">
        <v>497</v>
      </c>
      <c r="I66" s="63" t="s">
        <v>421</v>
      </c>
      <c r="J66" s="63" t="s">
        <v>422</v>
      </c>
      <c r="K66" s="63"/>
      <c r="L66" s="63" t="s">
        <v>426</v>
      </c>
      <c r="M66" s="63" t="s">
        <v>398</v>
      </c>
    </row>
    <row r="67" customFormat="true" ht="21.1" customHeight="true" spans="1:13">
      <c r="A67" s="58"/>
      <c r="B67" s="63"/>
      <c r="C67" s="63"/>
      <c r="D67" s="65"/>
      <c r="E67" s="63"/>
      <c r="F67" s="63" t="s">
        <v>399</v>
      </c>
      <c r="G67" s="63" t="s">
        <v>400</v>
      </c>
      <c r="H67" s="63" t="s">
        <v>401</v>
      </c>
      <c r="I67" s="63" t="s">
        <v>395</v>
      </c>
      <c r="J67" s="63" t="s">
        <v>498</v>
      </c>
      <c r="K67" s="63" t="s">
        <v>403</v>
      </c>
      <c r="L67" s="63" t="s">
        <v>499</v>
      </c>
      <c r="M67" s="63" t="s">
        <v>398</v>
      </c>
    </row>
    <row r="68" customFormat="true" ht="52" customHeight="true" spans="1:13">
      <c r="A68" s="58"/>
      <c r="B68" s="63"/>
      <c r="C68" s="63"/>
      <c r="D68" s="65"/>
      <c r="E68" s="63"/>
      <c r="F68" s="63" t="s">
        <v>392</v>
      </c>
      <c r="G68" s="63" t="s">
        <v>393</v>
      </c>
      <c r="H68" s="63" t="s">
        <v>500</v>
      </c>
      <c r="I68" s="63" t="s">
        <v>421</v>
      </c>
      <c r="J68" s="63" t="s">
        <v>422</v>
      </c>
      <c r="K68" s="63"/>
      <c r="L68" s="63" t="s">
        <v>416</v>
      </c>
      <c r="M68" s="63" t="s">
        <v>398</v>
      </c>
    </row>
    <row r="69" customFormat="true" ht="21.1" customHeight="true" spans="1:13">
      <c r="A69" s="58"/>
      <c r="B69" s="63"/>
      <c r="C69" s="63"/>
      <c r="D69" s="65"/>
      <c r="E69" s="63"/>
      <c r="F69" s="63" t="s">
        <v>392</v>
      </c>
      <c r="G69" s="63" t="s">
        <v>393</v>
      </c>
      <c r="H69" s="63" t="s">
        <v>501</v>
      </c>
      <c r="I69" s="63" t="s">
        <v>421</v>
      </c>
      <c r="J69" s="63" t="s">
        <v>476</v>
      </c>
      <c r="K69" s="63"/>
      <c r="L69" s="63" t="s">
        <v>416</v>
      </c>
      <c r="M69" s="63" t="s">
        <v>398</v>
      </c>
    </row>
    <row r="70" customFormat="true" ht="30.9" customHeight="true" spans="1:13">
      <c r="A70" s="58"/>
      <c r="B70" s="63"/>
      <c r="C70" s="63"/>
      <c r="D70" s="65"/>
      <c r="E70" s="63"/>
      <c r="F70" s="63" t="s">
        <v>418</v>
      </c>
      <c r="G70" s="63" t="s">
        <v>419</v>
      </c>
      <c r="H70" s="63" t="s">
        <v>502</v>
      </c>
      <c r="I70" s="63" t="s">
        <v>421</v>
      </c>
      <c r="J70" s="63" t="s">
        <v>422</v>
      </c>
      <c r="K70" s="63"/>
      <c r="L70" s="63" t="s">
        <v>426</v>
      </c>
      <c r="M70" s="63" t="s">
        <v>398</v>
      </c>
    </row>
    <row r="71" customFormat="true" ht="21.1" customHeight="true" spans="1:13">
      <c r="A71" s="58"/>
      <c r="B71" s="63"/>
      <c r="C71" s="63"/>
      <c r="D71" s="65"/>
      <c r="E71" s="63"/>
      <c r="F71" s="63" t="s">
        <v>392</v>
      </c>
      <c r="G71" s="63" t="s">
        <v>393</v>
      </c>
      <c r="H71" s="63" t="s">
        <v>503</v>
      </c>
      <c r="I71" s="63" t="s">
        <v>395</v>
      </c>
      <c r="J71" s="63" t="s">
        <v>396</v>
      </c>
      <c r="K71" s="63" t="s">
        <v>397</v>
      </c>
      <c r="L71" s="63" t="s">
        <v>440</v>
      </c>
      <c r="M71" s="63" t="s">
        <v>398</v>
      </c>
    </row>
    <row r="72" customFormat="true" ht="21.1" customHeight="true" spans="1:13">
      <c r="A72" s="58"/>
      <c r="B72" s="63"/>
      <c r="C72" s="63"/>
      <c r="D72" s="65"/>
      <c r="E72" s="63"/>
      <c r="F72" s="63" t="s">
        <v>392</v>
      </c>
      <c r="G72" s="63" t="s">
        <v>393</v>
      </c>
      <c r="H72" s="63" t="s">
        <v>504</v>
      </c>
      <c r="I72" s="63" t="s">
        <v>421</v>
      </c>
      <c r="J72" s="63" t="s">
        <v>422</v>
      </c>
      <c r="K72" s="63"/>
      <c r="L72" s="63" t="s">
        <v>440</v>
      </c>
      <c r="M72" s="63" t="s">
        <v>398</v>
      </c>
    </row>
    <row r="73" customFormat="true" ht="30.9" customHeight="true" spans="1:13">
      <c r="A73" s="58"/>
      <c r="B73" s="63" t="s">
        <v>505</v>
      </c>
      <c r="C73" s="63" t="s">
        <v>506</v>
      </c>
      <c r="D73" s="65">
        <v>36</v>
      </c>
      <c r="E73" s="63" t="s">
        <v>507</v>
      </c>
      <c r="F73" s="63" t="s">
        <v>418</v>
      </c>
      <c r="G73" s="63" t="s">
        <v>508</v>
      </c>
      <c r="H73" s="63" t="s">
        <v>509</v>
      </c>
      <c r="I73" s="63" t="s">
        <v>421</v>
      </c>
      <c r="J73" s="63" t="s">
        <v>422</v>
      </c>
      <c r="K73" s="63"/>
      <c r="L73" s="63" t="s">
        <v>426</v>
      </c>
      <c r="M73" s="63" t="s">
        <v>398</v>
      </c>
    </row>
    <row r="74" customFormat="true" ht="21.1" customHeight="true" spans="1:13">
      <c r="A74" s="58"/>
      <c r="B74" s="63"/>
      <c r="C74" s="63"/>
      <c r="D74" s="65"/>
      <c r="E74" s="63"/>
      <c r="F74" s="63" t="s">
        <v>418</v>
      </c>
      <c r="G74" s="63" t="s">
        <v>419</v>
      </c>
      <c r="H74" s="63" t="s">
        <v>510</v>
      </c>
      <c r="I74" s="63" t="s">
        <v>421</v>
      </c>
      <c r="J74" s="63" t="s">
        <v>422</v>
      </c>
      <c r="K74" s="63"/>
      <c r="L74" s="63" t="s">
        <v>426</v>
      </c>
      <c r="M74" s="63" t="s">
        <v>398</v>
      </c>
    </row>
    <row r="75" customFormat="true" ht="21.1" customHeight="true" spans="1:13">
      <c r="A75" s="58"/>
      <c r="B75" s="63"/>
      <c r="C75" s="63"/>
      <c r="D75" s="65"/>
      <c r="E75" s="63"/>
      <c r="F75" s="63" t="s">
        <v>392</v>
      </c>
      <c r="G75" s="63" t="s">
        <v>393</v>
      </c>
      <c r="H75" s="63" t="s">
        <v>511</v>
      </c>
      <c r="I75" s="63" t="s">
        <v>395</v>
      </c>
      <c r="J75" s="63" t="s">
        <v>396</v>
      </c>
      <c r="K75" s="63" t="s">
        <v>397</v>
      </c>
      <c r="L75" s="63" t="s">
        <v>266</v>
      </c>
      <c r="M75" s="63" t="s">
        <v>398</v>
      </c>
    </row>
    <row r="76" customFormat="true" ht="21.1" customHeight="true" spans="1:13">
      <c r="A76" s="58"/>
      <c r="B76" s="63"/>
      <c r="C76" s="63"/>
      <c r="D76" s="65"/>
      <c r="E76" s="63"/>
      <c r="F76" s="63" t="s">
        <v>399</v>
      </c>
      <c r="G76" s="63" t="s">
        <v>400</v>
      </c>
      <c r="H76" s="63" t="s">
        <v>512</v>
      </c>
      <c r="I76" s="63" t="s">
        <v>395</v>
      </c>
      <c r="J76" s="63" t="s">
        <v>513</v>
      </c>
      <c r="K76" s="63" t="s">
        <v>514</v>
      </c>
      <c r="L76" s="63" t="s">
        <v>404</v>
      </c>
      <c r="M76" s="63" t="s">
        <v>398</v>
      </c>
    </row>
    <row r="77" customFormat="true" ht="72.35" customHeight="true" spans="1:13">
      <c r="A77" s="58"/>
      <c r="B77" s="63"/>
      <c r="C77" s="63"/>
      <c r="D77" s="65"/>
      <c r="E77" s="63"/>
      <c r="F77" s="63" t="s">
        <v>392</v>
      </c>
      <c r="G77" s="63" t="s">
        <v>405</v>
      </c>
      <c r="H77" s="63" t="s">
        <v>515</v>
      </c>
      <c r="I77" s="63" t="s">
        <v>516</v>
      </c>
      <c r="J77" s="63" t="s">
        <v>517</v>
      </c>
      <c r="K77" s="63" t="s">
        <v>518</v>
      </c>
      <c r="L77" s="63" t="s">
        <v>426</v>
      </c>
      <c r="M77" s="63" t="s">
        <v>398</v>
      </c>
    </row>
    <row r="78" customFormat="true" ht="21.1" customHeight="true" spans="1:13">
      <c r="A78" s="58"/>
      <c r="B78" s="63"/>
      <c r="C78" s="63"/>
      <c r="D78" s="65"/>
      <c r="E78" s="63"/>
      <c r="F78" s="63" t="s">
        <v>392</v>
      </c>
      <c r="G78" s="63" t="s">
        <v>414</v>
      </c>
      <c r="H78" s="63" t="s">
        <v>519</v>
      </c>
      <c r="I78" s="63" t="s">
        <v>412</v>
      </c>
      <c r="J78" s="63" t="s">
        <v>407</v>
      </c>
      <c r="K78" s="63" t="s">
        <v>429</v>
      </c>
      <c r="L78" s="63" t="s">
        <v>426</v>
      </c>
      <c r="M78" s="63" t="s">
        <v>398</v>
      </c>
    </row>
    <row r="79" customFormat="true" ht="30.9" customHeight="true" spans="1:13">
      <c r="A79" s="58"/>
      <c r="B79" s="63"/>
      <c r="C79" s="63"/>
      <c r="D79" s="65"/>
      <c r="E79" s="63"/>
      <c r="F79" s="63" t="s">
        <v>418</v>
      </c>
      <c r="G79" s="63" t="s">
        <v>508</v>
      </c>
      <c r="H79" s="63" t="s">
        <v>520</v>
      </c>
      <c r="I79" s="63" t="s">
        <v>421</v>
      </c>
      <c r="J79" s="63" t="s">
        <v>422</v>
      </c>
      <c r="K79" s="63"/>
      <c r="L79" s="63" t="s">
        <v>426</v>
      </c>
      <c r="M79" s="63" t="s">
        <v>398</v>
      </c>
    </row>
    <row r="80" customFormat="true" ht="21.1" customHeight="true" spans="1:13">
      <c r="A80" s="58"/>
      <c r="B80" s="63"/>
      <c r="C80" s="63"/>
      <c r="D80" s="65"/>
      <c r="E80" s="63"/>
      <c r="F80" s="63" t="s">
        <v>392</v>
      </c>
      <c r="G80" s="63" t="s">
        <v>414</v>
      </c>
      <c r="H80" s="63" t="s">
        <v>521</v>
      </c>
      <c r="I80" s="63" t="s">
        <v>412</v>
      </c>
      <c r="J80" s="63" t="s">
        <v>407</v>
      </c>
      <c r="K80" s="63" t="s">
        <v>429</v>
      </c>
      <c r="L80" s="63" t="s">
        <v>266</v>
      </c>
      <c r="M80" s="63" t="s">
        <v>398</v>
      </c>
    </row>
    <row r="81" customFormat="true" ht="30.9" customHeight="true" spans="1:13">
      <c r="A81" s="58"/>
      <c r="B81" s="63"/>
      <c r="C81" s="63"/>
      <c r="D81" s="65"/>
      <c r="E81" s="63"/>
      <c r="F81" s="63" t="s">
        <v>409</v>
      </c>
      <c r="G81" s="63" t="s">
        <v>410</v>
      </c>
      <c r="H81" s="63" t="s">
        <v>522</v>
      </c>
      <c r="I81" s="63" t="s">
        <v>412</v>
      </c>
      <c r="J81" s="63" t="s">
        <v>427</v>
      </c>
      <c r="K81" s="63" t="s">
        <v>397</v>
      </c>
      <c r="L81" s="63" t="s">
        <v>266</v>
      </c>
      <c r="M81" s="63" t="s">
        <v>398</v>
      </c>
    </row>
    <row r="82" customFormat="true" ht="21.1" customHeight="true" spans="1:13">
      <c r="A82" s="58"/>
      <c r="B82" s="63"/>
      <c r="C82" s="63"/>
      <c r="D82" s="65"/>
      <c r="E82" s="63"/>
      <c r="F82" s="63" t="s">
        <v>392</v>
      </c>
      <c r="G82" s="63" t="s">
        <v>414</v>
      </c>
      <c r="H82" s="63" t="s">
        <v>523</v>
      </c>
      <c r="I82" s="63" t="s">
        <v>412</v>
      </c>
      <c r="J82" s="63" t="s">
        <v>407</v>
      </c>
      <c r="K82" s="63" t="s">
        <v>429</v>
      </c>
      <c r="L82" s="63" t="s">
        <v>266</v>
      </c>
      <c r="M82" s="63" t="s">
        <v>398</v>
      </c>
    </row>
    <row r="83" customFormat="true" ht="21.1" customHeight="true" spans="1:13">
      <c r="A83" s="58"/>
      <c r="B83" s="63"/>
      <c r="C83" s="63"/>
      <c r="D83" s="65"/>
      <c r="E83" s="63"/>
      <c r="F83" s="63" t="s">
        <v>418</v>
      </c>
      <c r="G83" s="63" t="s">
        <v>419</v>
      </c>
      <c r="H83" s="63" t="s">
        <v>524</v>
      </c>
      <c r="I83" s="63" t="s">
        <v>421</v>
      </c>
      <c r="J83" s="63" t="s">
        <v>422</v>
      </c>
      <c r="K83" s="63"/>
      <c r="L83" s="63" t="s">
        <v>426</v>
      </c>
      <c r="M83" s="63" t="s">
        <v>398</v>
      </c>
    </row>
    <row r="84" customFormat="true" ht="21.1" customHeight="true" spans="1:13">
      <c r="A84" s="58"/>
      <c r="B84" s="63"/>
      <c r="C84" s="63" t="s">
        <v>525</v>
      </c>
      <c r="D84" s="65">
        <v>11.18</v>
      </c>
      <c r="E84" s="63" t="s">
        <v>526</v>
      </c>
      <c r="F84" s="63" t="s">
        <v>392</v>
      </c>
      <c r="G84" s="63" t="s">
        <v>405</v>
      </c>
      <c r="H84" s="63" t="s">
        <v>527</v>
      </c>
      <c r="I84" s="63" t="s">
        <v>516</v>
      </c>
      <c r="J84" s="63" t="s">
        <v>517</v>
      </c>
      <c r="K84" s="63" t="s">
        <v>518</v>
      </c>
      <c r="L84" s="63" t="s">
        <v>266</v>
      </c>
      <c r="M84" s="63" t="s">
        <v>398</v>
      </c>
    </row>
    <row r="85" customFormat="true" ht="21.1" customHeight="true" spans="1:13">
      <c r="A85" s="58"/>
      <c r="B85" s="63"/>
      <c r="C85" s="63"/>
      <c r="D85" s="65"/>
      <c r="E85" s="63"/>
      <c r="F85" s="63" t="s">
        <v>418</v>
      </c>
      <c r="G85" s="63" t="s">
        <v>419</v>
      </c>
      <c r="H85" s="63" t="s">
        <v>528</v>
      </c>
      <c r="I85" s="63" t="s">
        <v>412</v>
      </c>
      <c r="J85" s="63" t="s">
        <v>427</v>
      </c>
      <c r="K85" s="63" t="s">
        <v>397</v>
      </c>
      <c r="L85" s="63" t="s">
        <v>404</v>
      </c>
      <c r="M85" s="63" t="s">
        <v>398</v>
      </c>
    </row>
    <row r="86" customFormat="true" ht="21.1" customHeight="true" spans="1:13">
      <c r="A86" s="58"/>
      <c r="B86" s="63"/>
      <c r="C86" s="63"/>
      <c r="D86" s="65"/>
      <c r="E86" s="63"/>
      <c r="F86" s="63" t="s">
        <v>392</v>
      </c>
      <c r="G86" s="63" t="s">
        <v>414</v>
      </c>
      <c r="H86" s="63" t="s">
        <v>529</v>
      </c>
      <c r="I86" s="63" t="s">
        <v>412</v>
      </c>
      <c r="J86" s="63" t="s">
        <v>530</v>
      </c>
      <c r="K86" s="63" t="s">
        <v>531</v>
      </c>
      <c r="L86" s="63" t="s">
        <v>266</v>
      </c>
      <c r="M86" s="63" t="s">
        <v>398</v>
      </c>
    </row>
    <row r="87" customFormat="true" ht="21.1" customHeight="true" spans="1:13">
      <c r="A87" s="58"/>
      <c r="B87" s="63"/>
      <c r="C87" s="63"/>
      <c r="D87" s="65"/>
      <c r="E87" s="63"/>
      <c r="F87" s="63" t="s">
        <v>392</v>
      </c>
      <c r="G87" s="63" t="s">
        <v>414</v>
      </c>
      <c r="H87" s="63" t="s">
        <v>532</v>
      </c>
      <c r="I87" s="63" t="s">
        <v>412</v>
      </c>
      <c r="J87" s="63" t="s">
        <v>533</v>
      </c>
      <c r="K87" s="63" t="s">
        <v>531</v>
      </c>
      <c r="L87" s="63" t="s">
        <v>426</v>
      </c>
      <c r="M87" s="63" t="s">
        <v>398</v>
      </c>
    </row>
    <row r="88" customFormat="true" ht="21.1" customHeight="true" spans="1:13">
      <c r="A88" s="58"/>
      <c r="B88" s="63"/>
      <c r="C88" s="63"/>
      <c r="D88" s="65"/>
      <c r="E88" s="63"/>
      <c r="F88" s="63" t="s">
        <v>392</v>
      </c>
      <c r="G88" s="63" t="s">
        <v>393</v>
      </c>
      <c r="H88" s="63" t="s">
        <v>534</v>
      </c>
      <c r="I88" s="63" t="s">
        <v>395</v>
      </c>
      <c r="J88" s="63" t="s">
        <v>396</v>
      </c>
      <c r="K88" s="63" t="s">
        <v>397</v>
      </c>
      <c r="L88" s="63" t="s">
        <v>426</v>
      </c>
      <c r="M88" s="63" t="s">
        <v>398</v>
      </c>
    </row>
    <row r="89" customFormat="true" ht="21.1" customHeight="true" spans="1:13">
      <c r="A89" s="58"/>
      <c r="B89" s="63"/>
      <c r="C89" s="63"/>
      <c r="D89" s="65"/>
      <c r="E89" s="63"/>
      <c r="F89" s="63" t="s">
        <v>392</v>
      </c>
      <c r="G89" s="63" t="s">
        <v>414</v>
      </c>
      <c r="H89" s="63" t="s">
        <v>535</v>
      </c>
      <c r="I89" s="63" t="s">
        <v>412</v>
      </c>
      <c r="J89" s="63" t="s">
        <v>536</v>
      </c>
      <c r="K89" s="63" t="s">
        <v>531</v>
      </c>
      <c r="L89" s="63" t="s">
        <v>266</v>
      </c>
      <c r="M89" s="63" t="s">
        <v>398</v>
      </c>
    </row>
    <row r="90" customFormat="true" ht="21.1" customHeight="true" spans="1:13">
      <c r="A90" s="58"/>
      <c r="B90" s="63"/>
      <c r="C90" s="63"/>
      <c r="D90" s="65"/>
      <c r="E90" s="63"/>
      <c r="F90" s="63" t="s">
        <v>399</v>
      </c>
      <c r="G90" s="63" t="s">
        <v>400</v>
      </c>
      <c r="H90" s="63" t="s">
        <v>512</v>
      </c>
      <c r="I90" s="63" t="s">
        <v>395</v>
      </c>
      <c r="J90" s="63" t="s">
        <v>537</v>
      </c>
      <c r="K90" s="63" t="s">
        <v>514</v>
      </c>
      <c r="L90" s="63" t="s">
        <v>404</v>
      </c>
      <c r="M90" s="63" t="s">
        <v>398</v>
      </c>
    </row>
    <row r="91" customFormat="true" ht="30.9" customHeight="true" spans="1:13">
      <c r="A91" s="58"/>
      <c r="B91" s="63"/>
      <c r="C91" s="63"/>
      <c r="D91" s="65"/>
      <c r="E91" s="63"/>
      <c r="F91" s="63" t="s">
        <v>409</v>
      </c>
      <c r="G91" s="63" t="s">
        <v>410</v>
      </c>
      <c r="H91" s="63" t="s">
        <v>538</v>
      </c>
      <c r="I91" s="63" t="s">
        <v>412</v>
      </c>
      <c r="J91" s="63" t="s">
        <v>427</v>
      </c>
      <c r="K91" s="63" t="s">
        <v>397</v>
      </c>
      <c r="L91" s="63" t="s">
        <v>266</v>
      </c>
      <c r="M91" s="63" t="s">
        <v>398</v>
      </c>
    </row>
    <row r="92" customFormat="true" ht="41.45" customHeight="true" spans="1:13">
      <c r="A92" s="58"/>
      <c r="B92" s="63"/>
      <c r="C92" s="63" t="s">
        <v>390</v>
      </c>
      <c r="D92" s="65">
        <v>3.64</v>
      </c>
      <c r="E92" s="63" t="s">
        <v>539</v>
      </c>
      <c r="F92" s="63" t="s">
        <v>392</v>
      </c>
      <c r="G92" s="63" t="s">
        <v>414</v>
      </c>
      <c r="H92" s="63" t="s">
        <v>540</v>
      </c>
      <c r="I92" s="63" t="s">
        <v>412</v>
      </c>
      <c r="J92" s="63" t="s">
        <v>541</v>
      </c>
      <c r="K92" s="63" t="s">
        <v>429</v>
      </c>
      <c r="L92" s="63" t="s">
        <v>266</v>
      </c>
      <c r="M92" s="63" t="s">
        <v>398</v>
      </c>
    </row>
    <row r="93" customFormat="true" ht="21.1" customHeight="true" spans="1:13">
      <c r="A93" s="58"/>
      <c r="B93" s="63"/>
      <c r="C93" s="63"/>
      <c r="D93" s="65"/>
      <c r="E93" s="63"/>
      <c r="F93" s="63" t="s">
        <v>399</v>
      </c>
      <c r="G93" s="63" t="s">
        <v>400</v>
      </c>
      <c r="H93" s="63" t="s">
        <v>542</v>
      </c>
      <c r="I93" s="63" t="s">
        <v>395</v>
      </c>
      <c r="J93" s="63" t="s">
        <v>543</v>
      </c>
      <c r="K93" s="63" t="s">
        <v>544</v>
      </c>
      <c r="L93" s="63" t="s">
        <v>266</v>
      </c>
      <c r="M93" s="63" t="s">
        <v>398</v>
      </c>
    </row>
    <row r="94" customFormat="true" ht="21.1" customHeight="true" spans="1:13">
      <c r="A94" s="58"/>
      <c r="B94" s="63"/>
      <c r="C94" s="63"/>
      <c r="D94" s="65"/>
      <c r="E94" s="63"/>
      <c r="F94" s="63" t="s">
        <v>392</v>
      </c>
      <c r="G94" s="63" t="s">
        <v>405</v>
      </c>
      <c r="H94" s="63" t="s">
        <v>545</v>
      </c>
      <c r="I94" s="63" t="s">
        <v>516</v>
      </c>
      <c r="J94" s="63" t="s">
        <v>517</v>
      </c>
      <c r="K94" s="63" t="s">
        <v>518</v>
      </c>
      <c r="L94" s="63" t="s">
        <v>426</v>
      </c>
      <c r="M94" s="63" t="s">
        <v>398</v>
      </c>
    </row>
    <row r="95" customFormat="true" ht="30.9" customHeight="true" spans="1:13">
      <c r="A95" s="58"/>
      <c r="B95" s="63"/>
      <c r="C95" s="63"/>
      <c r="D95" s="65"/>
      <c r="E95" s="63"/>
      <c r="F95" s="63" t="s">
        <v>392</v>
      </c>
      <c r="G95" s="63" t="s">
        <v>414</v>
      </c>
      <c r="H95" s="63" t="s">
        <v>546</v>
      </c>
      <c r="I95" s="63" t="s">
        <v>395</v>
      </c>
      <c r="J95" s="63" t="s">
        <v>416</v>
      </c>
      <c r="K95" s="63" t="s">
        <v>493</v>
      </c>
      <c r="L95" s="63" t="s">
        <v>266</v>
      </c>
      <c r="M95" s="63" t="s">
        <v>398</v>
      </c>
    </row>
    <row r="96" customFormat="true" ht="30.9" customHeight="true" spans="1:13">
      <c r="A96" s="58"/>
      <c r="B96" s="63"/>
      <c r="C96" s="63"/>
      <c r="D96" s="65"/>
      <c r="E96" s="63"/>
      <c r="F96" s="63" t="s">
        <v>418</v>
      </c>
      <c r="G96" s="63" t="s">
        <v>508</v>
      </c>
      <c r="H96" s="63" t="s">
        <v>547</v>
      </c>
      <c r="I96" s="63" t="s">
        <v>421</v>
      </c>
      <c r="J96" s="63" t="s">
        <v>422</v>
      </c>
      <c r="K96" s="63"/>
      <c r="L96" s="63" t="s">
        <v>266</v>
      </c>
      <c r="M96" s="63" t="s">
        <v>398</v>
      </c>
    </row>
    <row r="97" customFormat="true" ht="30.9" customHeight="true" spans="1:13">
      <c r="A97" s="58"/>
      <c r="B97" s="63"/>
      <c r="C97" s="63"/>
      <c r="D97" s="65"/>
      <c r="E97" s="63"/>
      <c r="F97" s="63" t="s">
        <v>418</v>
      </c>
      <c r="G97" s="63" t="s">
        <v>419</v>
      </c>
      <c r="H97" s="63" t="s">
        <v>548</v>
      </c>
      <c r="I97" s="63" t="s">
        <v>421</v>
      </c>
      <c r="J97" s="63" t="s">
        <v>422</v>
      </c>
      <c r="K97" s="63"/>
      <c r="L97" s="63" t="s">
        <v>266</v>
      </c>
      <c r="M97" s="63" t="s">
        <v>398</v>
      </c>
    </row>
    <row r="98" customFormat="true" ht="21.1" customHeight="true" spans="1:13">
      <c r="A98" s="58"/>
      <c r="B98" s="63"/>
      <c r="C98" s="63"/>
      <c r="D98" s="65"/>
      <c r="E98" s="63"/>
      <c r="F98" s="63" t="s">
        <v>399</v>
      </c>
      <c r="G98" s="63" t="s">
        <v>400</v>
      </c>
      <c r="H98" s="63" t="s">
        <v>549</v>
      </c>
      <c r="I98" s="63" t="s">
        <v>395</v>
      </c>
      <c r="J98" s="63" t="s">
        <v>550</v>
      </c>
      <c r="K98" s="63" t="s">
        <v>544</v>
      </c>
      <c r="L98" s="63" t="s">
        <v>266</v>
      </c>
      <c r="M98" s="63" t="s">
        <v>398</v>
      </c>
    </row>
    <row r="99" customFormat="true" ht="21.1" customHeight="true" spans="1:13">
      <c r="A99" s="58"/>
      <c r="B99" s="63"/>
      <c r="C99" s="63"/>
      <c r="D99" s="65"/>
      <c r="E99" s="63"/>
      <c r="F99" s="63" t="s">
        <v>392</v>
      </c>
      <c r="G99" s="63" t="s">
        <v>414</v>
      </c>
      <c r="H99" s="63" t="s">
        <v>551</v>
      </c>
      <c r="I99" s="63" t="s">
        <v>395</v>
      </c>
      <c r="J99" s="63" t="s">
        <v>552</v>
      </c>
      <c r="K99" s="63" t="s">
        <v>553</v>
      </c>
      <c r="L99" s="63" t="s">
        <v>426</v>
      </c>
      <c r="M99" s="63" t="s">
        <v>398</v>
      </c>
    </row>
    <row r="100" customFormat="true" ht="30.9" customHeight="true" spans="1:13">
      <c r="A100" s="58"/>
      <c r="B100" s="63"/>
      <c r="C100" s="63"/>
      <c r="D100" s="65"/>
      <c r="E100" s="63"/>
      <c r="F100" s="63" t="s">
        <v>409</v>
      </c>
      <c r="G100" s="63" t="s">
        <v>554</v>
      </c>
      <c r="H100" s="63" t="s">
        <v>555</v>
      </c>
      <c r="I100" s="63" t="s">
        <v>412</v>
      </c>
      <c r="J100" s="63" t="s">
        <v>427</v>
      </c>
      <c r="K100" s="63" t="s">
        <v>397</v>
      </c>
      <c r="L100" s="63" t="s">
        <v>266</v>
      </c>
      <c r="M100" s="63" t="s">
        <v>398</v>
      </c>
    </row>
    <row r="101" customFormat="true" ht="21.1" customHeight="true" spans="1:13">
      <c r="A101" s="58"/>
      <c r="B101" s="63"/>
      <c r="C101" s="63"/>
      <c r="D101" s="65"/>
      <c r="E101" s="63"/>
      <c r="F101" s="63" t="s">
        <v>392</v>
      </c>
      <c r="G101" s="63" t="s">
        <v>393</v>
      </c>
      <c r="H101" s="63" t="s">
        <v>556</v>
      </c>
      <c r="I101" s="63" t="s">
        <v>395</v>
      </c>
      <c r="J101" s="63" t="s">
        <v>396</v>
      </c>
      <c r="K101" s="63" t="s">
        <v>397</v>
      </c>
      <c r="L101" s="63" t="s">
        <v>266</v>
      </c>
      <c r="M101" s="63" t="s">
        <v>398</v>
      </c>
    </row>
    <row r="102" customFormat="true" ht="52" customHeight="true" spans="1:13">
      <c r="A102" s="58"/>
      <c r="B102" s="63"/>
      <c r="C102" s="63" t="s">
        <v>557</v>
      </c>
      <c r="D102" s="65">
        <v>11.1</v>
      </c>
      <c r="E102" s="63" t="s">
        <v>558</v>
      </c>
      <c r="F102" s="63" t="s">
        <v>392</v>
      </c>
      <c r="G102" s="63" t="s">
        <v>414</v>
      </c>
      <c r="H102" s="63" t="s">
        <v>559</v>
      </c>
      <c r="I102" s="63" t="s">
        <v>412</v>
      </c>
      <c r="J102" s="63" t="s">
        <v>560</v>
      </c>
      <c r="K102" s="63" t="s">
        <v>429</v>
      </c>
      <c r="L102" s="63" t="s">
        <v>328</v>
      </c>
      <c r="M102" s="63" t="s">
        <v>398</v>
      </c>
    </row>
    <row r="103" customFormat="true" ht="61.8" customHeight="true" spans="1:13">
      <c r="A103" s="58"/>
      <c r="B103" s="63"/>
      <c r="C103" s="63"/>
      <c r="D103" s="65"/>
      <c r="E103" s="63"/>
      <c r="F103" s="63" t="s">
        <v>418</v>
      </c>
      <c r="G103" s="63" t="s">
        <v>419</v>
      </c>
      <c r="H103" s="63" t="s">
        <v>561</v>
      </c>
      <c r="I103" s="63" t="s">
        <v>421</v>
      </c>
      <c r="J103" s="63" t="s">
        <v>422</v>
      </c>
      <c r="K103" s="63"/>
      <c r="L103" s="63" t="s">
        <v>266</v>
      </c>
      <c r="M103" s="63" t="s">
        <v>398</v>
      </c>
    </row>
    <row r="104" customFormat="true" ht="41.45" customHeight="true" spans="1:13">
      <c r="A104" s="58"/>
      <c r="B104" s="63"/>
      <c r="C104" s="63"/>
      <c r="D104" s="65"/>
      <c r="E104" s="63"/>
      <c r="F104" s="63" t="s">
        <v>392</v>
      </c>
      <c r="G104" s="63" t="s">
        <v>393</v>
      </c>
      <c r="H104" s="63" t="s">
        <v>562</v>
      </c>
      <c r="I104" s="63" t="s">
        <v>395</v>
      </c>
      <c r="J104" s="63" t="s">
        <v>396</v>
      </c>
      <c r="K104" s="63" t="s">
        <v>397</v>
      </c>
      <c r="L104" s="63" t="s">
        <v>426</v>
      </c>
      <c r="M104" s="63" t="s">
        <v>398</v>
      </c>
    </row>
    <row r="105" customFormat="true" ht="41.45" customHeight="true" spans="1:13">
      <c r="A105" s="58"/>
      <c r="B105" s="63"/>
      <c r="C105" s="63"/>
      <c r="D105" s="65"/>
      <c r="E105" s="63"/>
      <c r="F105" s="63" t="s">
        <v>392</v>
      </c>
      <c r="G105" s="63" t="s">
        <v>414</v>
      </c>
      <c r="H105" s="63" t="s">
        <v>563</v>
      </c>
      <c r="I105" s="63" t="s">
        <v>412</v>
      </c>
      <c r="J105" s="63" t="s">
        <v>407</v>
      </c>
      <c r="K105" s="63" t="s">
        <v>429</v>
      </c>
      <c r="L105" s="63" t="s">
        <v>328</v>
      </c>
      <c r="M105" s="63" t="s">
        <v>398</v>
      </c>
    </row>
    <row r="106" customFormat="true" ht="41.45" customHeight="true" spans="1:13">
      <c r="A106" s="58"/>
      <c r="B106" s="63"/>
      <c r="C106" s="63"/>
      <c r="D106" s="65"/>
      <c r="E106" s="63"/>
      <c r="F106" s="63" t="s">
        <v>392</v>
      </c>
      <c r="G106" s="63" t="s">
        <v>405</v>
      </c>
      <c r="H106" s="63" t="s">
        <v>564</v>
      </c>
      <c r="I106" s="63" t="s">
        <v>516</v>
      </c>
      <c r="J106" s="63" t="s">
        <v>517</v>
      </c>
      <c r="K106" s="63" t="s">
        <v>518</v>
      </c>
      <c r="L106" s="63" t="s">
        <v>426</v>
      </c>
      <c r="M106" s="63" t="s">
        <v>398</v>
      </c>
    </row>
    <row r="107" customFormat="true" ht="41.45" customHeight="true" spans="1:13">
      <c r="A107" s="58"/>
      <c r="B107" s="63"/>
      <c r="C107" s="63"/>
      <c r="D107" s="65"/>
      <c r="E107" s="63"/>
      <c r="F107" s="63" t="s">
        <v>409</v>
      </c>
      <c r="G107" s="63" t="s">
        <v>410</v>
      </c>
      <c r="H107" s="63" t="s">
        <v>565</v>
      </c>
      <c r="I107" s="63" t="s">
        <v>412</v>
      </c>
      <c r="J107" s="63" t="s">
        <v>427</v>
      </c>
      <c r="K107" s="63" t="s">
        <v>397</v>
      </c>
      <c r="L107" s="63" t="s">
        <v>426</v>
      </c>
      <c r="M107" s="63" t="s">
        <v>398</v>
      </c>
    </row>
    <row r="108" customFormat="true" ht="41.45" customHeight="true" spans="1:13">
      <c r="A108" s="58"/>
      <c r="B108" s="63"/>
      <c r="C108" s="63"/>
      <c r="D108" s="65"/>
      <c r="E108" s="63"/>
      <c r="F108" s="63" t="s">
        <v>409</v>
      </c>
      <c r="G108" s="63" t="s">
        <v>410</v>
      </c>
      <c r="H108" s="63" t="s">
        <v>566</v>
      </c>
      <c r="I108" s="63" t="s">
        <v>412</v>
      </c>
      <c r="J108" s="63" t="s">
        <v>427</v>
      </c>
      <c r="K108" s="63" t="s">
        <v>397</v>
      </c>
      <c r="L108" s="63" t="s">
        <v>426</v>
      </c>
      <c r="M108" s="63" t="s">
        <v>398</v>
      </c>
    </row>
    <row r="109" customFormat="true" ht="21.1" customHeight="true" spans="1:13">
      <c r="A109" s="58"/>
      <c r="B109" s="63"/>
      <c r="C109" s="63"/>
      <c r="D109" s="65"/>
      <c r="E109" s="63"/>
      <c r="F109" s="63" t="s">
        <v>399</v>
      </c>
      <c r="G109" s="63" t="s">
        <v>400</v>
      </c>
      <c r="H109" s="63" t="s">
        <v>512</v>
      </c>
      <c r="I109" s="63" t="s">
        <v>395</v>
      </c>
      <c r="J109" s="63" t="s">
        <v>567</v>
      </c>
      <c r="K109" s="63" t="s">
        <v>514</v>
      </c>
      <c r="L109" s="63" t="s">
        <v>404</v>
      </c>
      <c r="M109" s="63" t="s">
        <v>398</v>
      </c>
    </row>
    <row r="110" customFormat="true" ht="52" customHeight="true" spans="1:13">
      <c r="A110" s="58"/>
      <c r="B110" s="63"/>
      <c r="C110" s="63"/>
      <c r="D110" s="65"/>
      <c r="E110" s="63"/>
      <c r="F110" s="63" t="s">
        <v>418</v>
      </c>
      <c r="G110" s="63" t="s">
        <v>419</v>
      </c>
      <c r="H110" s="63" t="s">
        <v>568</v>
      </c>
      <c r="I110" s="63" t="s">
        <v>412</v>
      </c>
      <c r="J110" s="63" t="s">
        <v>427</v>
      </c>
      <c r="K110" s="63" t="s">
        <v>397</v>
      </c>
      <c r="L110" s="63" t="s">
        <v>266</v>
      </c>
      <c r="M110" s="63" t="s">
        <v>398</v>
      </c>
    </row>
    <row r="111" customFormat="true" ht="30.9" customHeight="true" spans="1:13">
      <c r="A111" s="58"/>
      <c r="B111" s="63"/>
      <c r="C111" s="63" t="s">
        <v>569</v>
      </c>
      <c r="D111" s="65">
        <v>8</v>
      </c>
      <c r="E111" s="63" t="s">
        <v>570</v>
      </c>
      <c r="F111" s="63" t="s">
        <v>409</v>
      </c>
      <c r="G111" s="63" t="s">
        <v>410</v>
      </c>
      <c r="H111" s="63" t="s">
        <v>538</v>
      </c>
      <c r="I111" s="63" t="s">
        <v>412</v>
      </c>
      <c r="J111" s="63" t="s">
        <v>427</v>
      </c>
      <c r="K111" s="63" t="s">
        <v>397</v>
      </c>
      <c r="L111" s="63" t="s">
        <v>266</v>
      </c>
      <c r="M111" s="63" t="s">
        <v>398</v>
      </c>
    </row>
    <row r="112" customFormat="true" ht="21.1" customHeight="true" spans="1:13">
      <c r="A112" s="58"/>
      <c r="B112" s="63"/>
      <c r="C112" s="63"/>
      <c r="D112" s="65"/>
      <c r="E112" s="63"/>
      <c r="F112" s="63" t="s">
        <v>399</v>
      </c>
      <c r="G112" s="63" t="s">
        <v>400</v>
      </c>
      <c r="H112" s="63" t="s">
        <v>512</v>
      </c>
      <c r="I112" s="63" t="s">
        <v>395</v>
      </c>
      <c r="J112" s="63" t="s">
        <v>571</v>
      </c>
      <c r="K112" s="63" t="s">
        <v>514</v>
      </c>
      <c r="L112" s="63" t="s">
        <v>404</v>
      </c>
      <c r="M112" s="63" t="s">
        <v>398</v>
      </c>
    </row>
    <row r="113" customFormat="true" ht="82.9" customHeight="true" spans="1:13">
      <c r="A113" s="58"/>
      <c r="B113" s="63"/>
      <c r="C113" s="63"/>
      <c r="D113" s="65"/>
      <c r="E113" s="63"/>
      <c r="F113" s="63" t="s">
        <v>392</v>
      </c>
      <c r="G113" s="63" t="s">
        <v>405</v>
      </c>
      <c r="H113" s="63" t="s">
        <v>572</v>
      </c>
      <c r="I113" s="63" t="s">
        <v>516</v>
      </c>
      <c r="J113" s="63" t="s">
        <v>517</v>
      </c>
      <c r="K113" s="63" t="s">
        <v>518</v>
      </c>
      <c r="L113" s="63" t="s">
        <v>426</v>
      </c>
      <c r="M113" s="63" t="s">
        <v>398</v>
      </c>
    </row>
    <row r="114" customFormat="true" ht="41.45" customHeight="true" spans="1:13">
      <c r="A114" s="58"/>
      <c r="B114" s="63"/>
      <c r="C114" s="63"/>
      <c r="D114" s="65"/>
      <c r="E114" s="63"/>
      <c r="F114" s="63" t="s">
        <v>418</v>
      </c>
      <c r="G114" s="63" t="s">
        <v>419</v>
      </c>
      <c r="H114" s="63" t="s">
        <v>573</v>
      </c>
      <c r="I114" s="63" t="s">
        <v>421</v>
      </c>
      <c r="J114" s="63" t="s">
        <v>422</v>
      </c>
      <c r="K114" s="63"/>
      <c r="L114" s="63" t="s">
        <v>266</v>
      </c>
      <c r="M114" s="63" t="s">
        <v>398</v>
      </c>
    </row>
    <row r="115" customFormat="true" ht="21.1" customHeight="true" spans="1:13">
      <c r="A115" s="58"/>
      <c r="B115" s="63"/>
      <c r="C115" s="63"/>
      <c r="D115" s="65"/>
      <c r="E115" s="63"/>
      <c r="F115" s="63" t="s">
        <v>418</v>
      </c>
      <c r="G115" s="63" t="s">
        <v>419</v>
      </c>
      <c r="H115" s="63" t="s">
        <v>574</v>
      </c>
      <c r="I115" s="63" t="s">
        <v>412</v>
      </c>
      <c r="J115" s="63" t="s">
        <v>427</v>
      </c>
      <c r="K115" s="63" t="s">
        <v>397</v>
      </c>
      <c r="L115" s="63" t="s">
        <v>266</v>
      </c>
      <c r="M115" s="63" t="s">
        <v>398</v>
      </c>
    </row>
    <row r="116" customFormat="true" ht="30.9" customHeight="true" spans="1:13">
      <c r="A116" s="58"/>
      <c r="B116" s="63"/>
      <c r="C116" s="63"/>
      <c r="D116" s="65"/>
      <c r="E116" s="63"/>
      <c r="F116" s="63" t="s">
        <v>392</v>
      </c>
      <c r="G116" s="63" t="s">
        <v>414</v>
      </c>
      <c r="H116" s="63" t="s">
        <v>575</v>
      </c>
      <c r="I116" s="63" t="s">
        <v>412</v>
      </c>
      <c r="J116" s="63" t="s">
        <v>560</v>
      </c>
      <c r="K116" s="63" t="s">
        <v>429</v>
      </c>
      <c r="L116" s="63" t="s">
        <v>404</v>
      </c>
      <c r="M116" s="63" t="s">
        <v>398</v>
      </c>
    </row>
    <row r="117" customFormat="true" ht="52" customHeight="true" spans="1:13">
      <c r="A117" s="58"/>
      <c r="B117" s="63"/>
      <c r="C117" s="63"/>
      <c r="D117" s="65"/>
      <c r="E117" s="63"/>
      <c r="F117" s="63" t="s">
        <v>392</v>
      </c>
      <c r="G117" s="63" t="s">
        <v>393</v>
      </c>
      <c r="H117" s="63" t="s">
        <v>576</v>
      </c>
      <c r="I117" s="63" t="s">
        <v>395</v>
      </c>
      <c r="J117" s="63" t="s">
        <v>396</v>
      </c>
      <c r="K117" s="63" t="s">
        <v>397</v>
      </c>
      <c r="L117" s="63" t="s">
        <v>328</v>
      </c>
      <c r="M117" s="63" t="s">
        <v>398</v>
      </c>
    </row>
    <row r="118" customFormat="true" ht="30.9" customHeight="true" spans="1:13">
      <c r="A118" s="58"/>
      <c r="B118" s="63" t="s">
        <v>577</v>
      </c>
      <c r="C118" s="68" t="s">
        <v>578</v>
      </c>
      <c r="D118" s="65">
        <v>11.7</v>
      </c>
      <c r="E118" s="63" t="s">
        <v>579</v>
      </c>
      <c r="F118" s="63" t="s">
        <v>409</v>
      </c>
      <c r="G118" s="63" t="s">
        <v>410</v>
      </c>
      <c r="H118" s="63" t="s">
        <v>580</v>
      </c>
      <c r="I118" s="63" t="s">
        <v>412</v>
      </c>
      <c r="J118" s="63" t="s">
        <v>427</v>
      </c>
      <c r="K118" s="63" t="s">
        <v>397</v>
      </c>
      <c r="L118" s="63" t="s">
        <v>266</v>
      </c>
      <c r="M118" s="63" t="s">
        <v>398</v>
      </c>
    </row>
    <row r="119" customFormat="true" ht="21.1" customHeight="true" spans="1:13">
      <c r="A119" s="58"/>
      <c r="B119" s="63"/>
      <c r="C119" s="63"/>
      <c r="D119" s="65"/>
      <c r="E119" s="63"/>
      <c r="F119" s="63" t="s">
        <v>392</v>
      </c>
      <c r="G119" s="63" t="s">
        <v>414</v>
      </c>
      <c r="H119" s="63" t="s">
        <v>581</v>
      </c>
      <c r="I119" s="63" t="s">
        <v>412</v>
      </c>
      <c r="J119" s="63" t="s">
        <v>266</v>
      </c>
      <c r="K119" s="63" t="s">
        <v>417</v>
      </c>
      <c r="L119" s="63" t="s">
        <v>266</v>
      </c>
      <c r="M119" s="63" t="s">
        <v>398</v>
      </c>
    </row>
    <row r="120" customFormat="true" ht="30.9" customHeight="true" spans="1:13">
      <c r="A120" s="58"/>
      <c r="B120" s="63"/>
      <c r="C120" s="63"/>
      <c r="D120" s="65"/>
      <c r="E120" s="63"/>
      <c r="F120" s="63" t="s">
        <v>392</v>
      </c>
      <c r="G120" s="63" t="s">
        <v>393</v>
      </c>
      <c r="H120" s="63" t="s">
        <v>582</v>
      </c>
      <c r="I120" s="63" t="s">
        <v>395</v>
      </c>
      <c r="J120" s="63" t="s">
        <v>396</v>
      </c>
      <c r="K120" s="63" t="s">
        <v>397</v>
      </c>
      <c r="L120" s="63" t="s">
        <v>266</v>
      </c>
      <c r="M120" s="63" t="s">
        <v>398</v>
      </c>
    </row>
    <row r="121" customFormat="true" ht="21.1" customHeight="true" spans="1:13">
      <c r="A121" s="58"/>
      <c r="B121" s="63"/>
      <c r="C121" s="63"/>
      <c r="D121" s="65"/>
      <c r="E121" s="63"/>
      <c r="F121" s="63" t="s">
        <v>399</v>
      </c>
      <c r="G121" s="63" t="s">
        <v>400</v>
      </c>
      <c r="H121" s="63" t="s">
        <v>583</v>
      </c>
      <c r="I121" s="63" t="s">
        <v>395</v>
      </c>
      <c r="J121" s="63" t="s">
        <v>584</v>
      </c>
      <c r="K121" s="63" t="s">
        <v>403</v>
      </c>
      <c r="L121" s="63" t="s">
        <v>404</v>
      </c>
      <c r="M121" s="63" t="s">
        <v>398</v>
      </c>
    </row>
    <row r="122" customFormat="true" ht="21.1" customHeight="true" spans="1:13">
      <c r="A122" s="58"/>
      <c r="B122" s="63"/>
      <c r="C122" s="63"/>
      <c r="D122" s="65"/>
      <c r="E122" s="63"/>
      <c r="F122" s="63" t="s">
        <v>392</v>
      </c>
      <c r="G122" s="63" t="s">
        <v>414</v>
      </c>
      <c r="H122" s="63" t="s">
        <v>585</v>
      </c>
      <c r="I122" s="63" t="s">
        <v>412</v>
      </c>
      <c r="J122" s="63" t="s">
        <v>407</v>
      </c>
      <c r="K122" s="63" t="s">
        <v>586</v>
      </c>
      <c r="L122" s="63" t="s">
        <v>266</v>
      </c>
      <c r="M122" s="63" t="s">
        <v>398</v>
      </c>
    </row>
    <row r="123" customFormat="true" ht="21.1" customHeight="true" spans="1:13">
      <c r="A123" s="58"/>
      <c r="B123" s="63"/>
      <c r="C123" s="63"/>
      <c r="D123" s="65"/>
      <c r="E123" s="63"/>
      <c r="F123" s="63" t="s">
        <v>418</v>
      </c>
      <c r="G123" s="63" t="s">
        <v>460</v>
      </c>
      <c r="H123" s="63" t="s">
        <v>587</v>
      </c>
      <c r="I123" s="63" t="s">
        <v>412</v>
      </c>
      <c r="J123" s="63" t="s">
        <v>588</v>
      </c>
      <c r="K123" s="63" t="s">
        <v>397</v>
      </c>
      <c r="L123" s="63" t="s">
        <v>404</v>
      </c>
      <c r="M123" s="63" t="s">
        <v>398</v>
      </c>
    </row>
    <row r="124" customFormat="true" ht="21.1" customHeight="true" spans="1:13">
      <c r="A124" s="58"/>
      <c r="B124" s="63"/>
      <c r="C124" s="63"/>
      <c r="D124" s="65"/>
      <c r="E124" s="63"/>
      <c r="F124" s="63" t="s">
        <v>392</v>
      </c>
      <c r="G124" s="63" t="s">
        <v>405</v>
      </c>
      <c r="H124" s="63" t="s">
        <v>406</v>
      </c>
      <c r="I124" s="63" t="s">
        <v>395</v>
      </c>
      <c r="J124" s="63" t="s">
        <v>407</v>
      </c>
      <c r="K124" s="63" t="s">
        <v>408</v>
      </c>
      <c r="L124" s="63" t="s">
        <v>266</v>
      </c>
      <c r="M124" s="63" t="s">
        <v>398</v>
      </c>
    </row>
    <row r="125" customFormat="true" ht="30.9" customHeight="true" spans="1:13">
      <c r="A125" s="58"/>
      <c r="B125" s="63"/>
      <c r="C125" s="63" t="s">
        <v>589</v>
      </c>
      <c r="D125" s="65">
        <v>7</v>
      </c>
      <c r="E125" s="63" t="s">
        <v>590</v>
      </c>
      <c r="F125" s="63" t="s">
        <v>409</v>
      </c>
      <c r="G125" s="63" t="s">
        <v>410</v>
      </c>
      <c r="H125" s="63" t="s">
        <v>591</v>
      </c>
      <c r="I125" s="63" t="s">
        <v>412</v>
      </c>
      <c r="J125" s="63" t="s">
        <v>427</v>
      </c>
      <c r="K125" s="63" t="s">
        <v>397</v>
      </c>
      <c r="L125" s="63" t="s">
        <v>266</v>
      </c>
      <c r="M125" s="63" t="s">
        <v>398</v>
      </c>
    </row>
    <row r="126" customFormat="true" ht="21.1" customHeight="true" spans="1:13">
      <c r="A126" s="58"/>
      <c r="B126" s="63"/>
      <c r="C126" s="63"/>
      <c r="D126" s="65"/>
      <c r="E126" s="63"/>
      <c r="F126" s="63" t="s">
        <v>399</v>
      </c>
      <c r="G126" s="63" t="s">
        <v>400</v>
      </c>
      <c r="H126" s="63" t="s">
        <v>583</v>
      </c>
      <c r="I126" s="63" t="s">
        <v>395</v>
      </c>
      <c r="J126" s="63" t="s">
        <v>432</v>
      </c>
      <c r="K126" s="63" t="s">
        <v>403</v>
      </c>
      <c r="L126" s="63" t="s">
        <v>404</v>
      </c>
      <c r="M126" s="63" t="s">
        <v>398</v>
      </c>
    </row>
    <row r="127" customFormat="true" ht="21.1" customHeight="true" spans="1:13">
      <c r="A127" s="58"/>
      <c r="B127" s="63"/>
      <c r="C127" s="63"/>
      <c r="D127" s="65"/>
      <c r="E127" s="63"/>
      <c r="F127" s="63" t="s">
        <v>392</v>
      </c>
      <c r="G127" s="63" t="s">
        <v>405</v>
      </c>
      <c r="H127" s="63" t="s">
        <v>592</v>
      </c>
      <c r="I127" s="63" t="s">
        <v>516</v>
      </c>
      <c r="J127" s="63" t="s">
        <v>593</v>
      </c>
      <c r="K127" s="63" t="s">
        <v>518</v>
      </c>
      <c r="L127" s="63" t="s">
        <v>266</v>
      </c>
      <c r="M127" s="63" t="s">
        <v>398</v>
      </c>
    </row>
    <row r="128" customFormat="true" ht="21.1" customHeight="true" spans="1:13">
      <c r="A128" s="58"/>
      <c r="B128" s="63"/>
      <c r="C128" s="63"/>
      <c r="D128" s="65"/>
      <c r="E128" s="63"/>
      <c r="F128" s="63" t="s">
        <v>392</v>
      </c>
      <c r="G128" s="63" t="s">
        <v>414</v>
      </c>
      <c r="H128" s="63" t="s">
        <v>594</v>
      </c>
      <c r="I128" s="63" t="s">
        <v>395</v>
      </c>
      <c r="J128" s="63" t="s">
        <v>116</v>
      </c>
      <c r="K128" s="63" t="s">
        <v>595</v>
      </c>
      <c r="L128" s="63" t="s">
        <v>404</v>
      </c>
      <c r="M128" s="63" t="s">
        <v>398</v>
      </c>
    </row>
    <row r="129" customFormat="true" ht="21.1" customHeight="true" spans="1:13">
      <c r="A129" s="58"/>
      <c r="B129" s="63"/>
      <c r="C129" s="63"/>
      <c r="D129" s="65"/>
      <c r="E129" s="63"/>
      <c r="F129" s="63" t="s">
        <v>392</v>
      </c>
      <c r="G129" s="63" t="s">
        <v>393</v>
      </c>
      <c r="H129" s="63" t="s">
        <v>596</v>
      </c>
      <c r="I129" s="63" t="s">
        <v>412</v>
      </c>
      <c r="J129" s="63" t="s">
        <v>453</v>
      </c>
      <c r="K129" s="63" t="s">
        <v>397</v>
      </c>
      <c r="L129" s="63" t="s">
        <v>266</v>
      </c>
      <c r="M129" s="63" t="s">
        <v>398</v>
      </c>
    </row>
    <row r="130" customFormat="true" ht="21.1" customHeight="true" spans="1:13">
      <c r="A130" s="58"/>
      <c r="B130" s="63"/>
      <c r="C130" s="63"/>
      <c r="D130" s="65"/>
      <c r="E130" s="63"/>
      <c r="F130" s="63" t="s">
        <v>418</v>
      </c>
      <c r="G130" s="63" t="s">
        <v>460</v>
      </c>
      <c r="H130" s="63" t="s">
        <v>597</v>
      </c>
      <c r="I130" s="63" t="s">
        <v>421</v>
      </c>
      <c r="J130" s="63" t="s">
        <v>422</v>
      </c>
      <c r="K130" s="63"/>
      <c r="L130" s="63" t="s">
        <v>404</v>
      </c>
      <c r="M130" s="63" t="s">
        <v>398</v>
      </c>
    </row>
    <row r="131" customFormat="true" ht="21.1" customHeight="true" spans="1:13">
      <c r="A131" s="58"/>
      <c r="B131" s="63" t="s">
        <v>598</v>
      </c>
      <c r="C131" s="63" t="s">
        <v>390</v>
      </c>
      <c r="D131" s="65">
        <v>3.64</v>
      </c>
      <c r="E131" s="63" t="s">
        <v>599</v>
      </c>
      <c r="F131" s="63" t="s">
        <v>392</v>
      </c>
      <c r="G131" s="63" t="s">
        <v>405</v>
      </c>
      <c r="H131" s="63" t="s">
        <v>600</v>
      </c>
      <c r="I131" s="63" t="s">
        <v>516</v>
      </c>
      <c r="J131" s="63" t="s">
        <v>407</v>
      </c>
      <c r="K131" s="63" t="s">
        <v>408</v>
      </c>
      <c r="L131" s="63" t="s">
        <v>266</v>
      </c>
      <c r="M131" s="63" t="s">
        <v>398</v>
      </c>
    </row>
    <row r="132" customFormat="true" ht="30.9" customHeight="true" spans="1:13">
      <c r="A132" s="58"/>
      <c r="B132" s="63"/>
      <c r="C132" s="63"/>
      <c r="D132" s="65"/>
      <c r="E132" s="63"/>
      <c r="F132" s="63" t="s">
        <v>409</v>
      </c>
      <c r="G132" s="63" t="s">
        <v>554</v>
      </c>
      <c r="H132" s="63" t="s">
        <v>601</v>
      </c>
      <c r="I132" s="63" t="s">
        <v>412</v>
      </c>
      <c r="J132" s="63" t="s">
        <v>427</v>
      </c>
      <c r="K132" s="63" t="s">
        <v>397</v>
      </c>
      <c r="L132" s="63" t="s">
        <v>266</v>
      </c>
      <c r="M132" s="63" t="s">
        <v>398</v>
      </c>
    </row>
    <row r="133" customFormat="true" ht="21.1" customHeight="true" spans="1:13">
      <c r="A133" s="58"/>
      <c r="B133" s="63"/>
      <c r="C133" s="63"/>
      <c r="D133" s="65"/>
      <c r="E133" s="63"/>
      <c r="F133" s="63" t="s">
        <v>399</v>
      </c>
      <c r="G133" s="63" t="s">
        <v>400</v>
      </c>
      <c r="H133" s="63" t="s">
        <v>602</v>
      </c>
      <c r="I133" s="63" t="s">
        <v>395</v>
      </c>
      <c r="J133" s="63" t="s">
        <v>407</v>
      </c>
      <c r="K133" s="63" t="s">
        <v>403</v>
      </c>
      <c r="L133" s="63" t="s">
        <v>266</v>
      </c>
      <c r="M133" s="63" t="s">
        <v>398</v>
      </c>
    </row>
    <row r="134" customFormat="true" ht="21.1" customHeight="true" spans="1:13">
      <c r="A134" s="58"/>
      <c r="B134" s="63"/>
      <c r="C134" s="63"/>
      <c r="D134" s="65"/>
      <c r="E134" s="63"/>
      <c r="F134" s="63" t="s">
        <v>399</v>
      </c>
      <c r="G134" s="63" t="s">
        <v>400</v>
      </c>
      <c r="H134" s="63" t="s">
        <v>603</v>
      </c>
      <c r="I134" s="63" t="s">
        <v>395</v>
      </c>
      <c r="J134" s="63" t="s">
        <v>604</v>
      </c>
      <c r="K134" s="63" t="s">
        <v>403</v>
      </c>
      <c r="L134" s="63" t="s">
        <v>266</v>
      </c>
      <c r="M134" s="63" t="s">
        <v>398</v>
      </c>
    </row>
    <row r="135" customFormat="true" ht="21.1" customHeight="true" spans="1:13">
      <c r="A135" s="58"/>
      <c r="B135" s="63"/>
      <c r="C135" s="63"/>
      <c r="D135" s="65"/>
      <c r="E135" s="63"/>
      <c r="F135" s="63" t="s">
        <v>392</v>
      </c>
      <c r="G135" s="63" t="s">
        <v>414</v>
      </c>
      <c r="H135" s="63" t="s">
        <v>605</v>
      </c>
      <c r="I135" s="63" t="s">
        <v>395</v>
      </c>
      <c r="J135" s="63" t="s">
        <v>416</v>
      </c>
      <c r="K135" s="63" t="s">
        <v>606</v>
      </c>
      <c r="L135" s="63" t="s">
        <v>266</v>
      </c>
      <c r="M135" s="63" t="s">
        <v>398</v>
      </c>
    </row>
    <row r="136" customFormat="true" ht="21.1" customHeight="true" spans="1:13">
      <c r="A136" s="58"/>
      <c r="B136" s="63"/>
      <c r="C136" s="63"/>
      <c r="D136" s="65"/>
      <c r="E136" s="63"/>
      <c r="F136" s="63" t="s">
        <v>392</v>
      </c>
      <c r="G136" s="63" t="s">
        <v>414</v>
      </c>
      <c r="H136" s="63" t="s">
        <v>607</v>
      </c>
      <c r="I136" s="63" t="s">
        <v>395</v>
      </c>
      <c r="J136" s="63" t="s">
        <v>416</v>
      </c>
      <c r="K136" s="63" t="s">
        <v>417</v>
      </c>
      <c r="L136" s="63" t="s">
        <v>426</v>
      </c>
      <c r="M136" s="63" t="s">
        <v>398</v>
      </c>
    </row>
    <row r="137" customFormat="true" ht="30.9" customHeight="true" spans="1:13">
      <c r="A137" s="58"/>
      <c r="B137" s="63"/>
      <c r="C137" s="63"/>
      <c r="D137" s="65"/>
      <c r="E137" s="63"/>
      <c r="F137" s="63" t="s">
        <v>392</v>
      </c>
      <c r="G137" s="63" t="s">
        <v>393</v>
      </c>
      <c r="H137" s="63" t="s">
        <v>608</v>
      </c>
      <c r="I137" s="63" t="s">
        <v>395</v>
      </c>
      <c r="J137" s="63" t="s">
        <v>396</v>
      </c>
      <c r="K137" s="63" t="s">
        <v>397</v>
      </c>
      <c r="L137" s="63" t="s">
        <v>328</v>
      </c>
      <c r="M137" s="63" t="s">
        <v>398</v>
      </c>
    </row>
    <row r="138" customFormat="true" ht="21.1" customHeight="true" spans="1:13">
      <c r="A138" s="58"/>
      <c r="B138" s="63"/>
      <c r="C138" s="63"/>
      <c r="D138" s="65"/>
      <c r="E138" s="63"/>
      <c r="F138" s="63" t="s">
        <v>418</v>
      </c>
      <c r="G138" s="63" t="s">
        <v>419</v>
      </c>
      <c r="H138" s="63" t="s">
        <v>609</v>
      </c>
      <c r="I138" s="63" t="s">
        <v>412</v>
      </c>
      <c r="J138" s="63" t="s">
        <v>610</v>
      </c>
      <c r="K138" s="63" t="s">
        <v>606</v>
      </c>
      <c r="L138" s="63" t="s">
        <v>404</v>
      </c>
      <c r="M138" s="63" t="s">
        <v>398</v>
      </c>
    </row>
    <row r="139" customFormat="true" ht="21.1" customHeight="true" spans="1:13">
      <c r="A139" s="58"/>
      <c r="B139" s="63"/>
      <c r="C139" s="63" t="s">
        <v>611</v>
      </c>
      <c r="D139" s="65">
        <v>25</v>
      </c>
      <c r="E139" s="63" t="s">
        <v>612</v>
      </c>
      <c r="F139" s="63" t="s">
        <v>399</v>
      </c>
      <c r="G139" s="63" t="s">
        <v>400</v>
      </c>
      <c r="H139" s="63" t="s">
        <v>613</v>
      </c>
      <c r="I139" s="63" t="s">
        <v>516</v>
      </c>
      <c r="J139" s="63" t="s">
        <v>444</v>
      </c>
      <c r="K139" s="63" t="s">
        <v>403</v>
      </c>
      <c r="L139" s="63" t="s">
        <v>266</v>
      </c>
      <c r="M139" s="63" t="s">
        <v>398</v>
      </c>
    </row>
    <row r="140" customFormat="true" ht="21.1" customHeight="true" spans="1:13">
      <c r="A140" s="58"/>
      <c r="B140" s="63"/>
      <c r="C140" s="63"/>
      <c r="D140" s="65"/>
      <c r="E140" s="63"/>
      <c r="F140" s="63" t="s">
        <v>392</v>
      </c>
      <c r="G140" s="63" t="s">
        <v>405</v>
      </c>
      <c r="H140" s="63" t="s">
        <v>600</v>
      </c>
      <c r="I140" s="63" t="s">
        <v>516</v>
      </c>
      <c r="J140" s="63" t="s">
        <v>407</v>
      </c>
      <c r="K140" s="63" t="s">
        <v>408</v>
      </c>
      <c r="L140" s="63" t="s">
        <v>266</v>
      </c>
      <c r="M140" s="63" t="s">
        <v>398</v>
      </c>
    </row>
    <row r="141" customFormat="true" ht="21.1" customHeight="true" spans="1:13">
      <c r="A141" s="58"/>
      <c r="B141" s="63"/>
      <c r="C141" s="63"/>
      <c r="D141" s="65"/>
      <c r="E141" s="63"/>
      <c r="F141" s="63" t="s">
        <v>392</v>
      </c>
      <c r="G141" s="63" t="s">
        <v>393</v>
      </c>
      <c r="H141" s="63" t="s">
        <v>614</v>
      </c>
      <c r="I141" s="63" t="s">
        <v>395</v>
      </c>
      <c r="J141" s="63" t="s">
        <v>396</v>
      </c>
      <c r="K141" s="63" t="s">
        <v>397</v>
      </c>
      <c r="L141" s="63" t="s">
        <v>328</v>
      </c>
      <c r="M141" s="63" t="s">
        <v>398</v>
      </c>
    </row>
    <row r="142" customFormat="true" ht="21.1" customHeight="true" spans="1:13">
      <c r="A142" s="58"/>
      <c r="B142" s="63"/>
      <c r="C142" s="63"/>
      <c r="D142" s="65"/>
      <c r="E142" s="63"/>
      <c r="F142" s="63" t="s">
        <v>392</v>
      </c>
      <c r="G142" s="63" t="s">
        <v>414</v>
      </c>
      <c r="H142" s="63" t="s">
        <v>615</v>
      </c>
      <c r="I142" s="63" t="s">
        <v>395</v>
      </c>
      <c r="J142" s="63" t="s">
        <v>616</v>
      </c>
      <c r="K142" s="63" t="s">
        <v>617</v>
      </c>
      <c r="L142" s="63" t="s">
        <v>266</v>
      </c>
      <c r="M142" s="63" t="s">
        <v>398</v>
      </c>
    </row>
    <row r="143" customFormat="true" ht="21.1" customHeight="true" spans="1:13">
      <c r="A143" s="58"/>
      <c r="B143" s="63"/>
      <c r="C143" s="63"/>
      <c r="D143" s="65"/>
      <c r="E143" s="63"/>
      <c r="F143" s="63" t="s">
        <v>418</v>
      </c>
      <c r="G143" s="63" t="s">
        <v>419</v>
      </c>
      <c r="H143" s="63" t="s">
        <v>618</v>
      </c>
      <c r="I143" s="63" t="s">
        <v>395</v>
      </c>
      <c r="J143" s="63" t="s">
        <v>396</v>
      </c>
      <c r="K143" s="63" t="s">
        <v>397</v>
      </c>
      <c r="L143" s="63" t="s">
        <v>404</v>
      </c>
      <c r="M143" s="63" t="s">
        <v>398</v>
      </c>
    </row>
    <row r="144" customFormat="true" ht="21.1" customHeight="true" spans="1:13">
      <c r="A144" s="58"/>
      <c r="B144" s="63"/>
      <c r="C144" s="63"/>
      <c r="D144" s="65"/>
      <c r="E144" s="63"/>
      <c r="F144" s="63" t="s">
        <v>399</v>
      </c>
      <c r="G144" s="63" t="s">
        <v>400</v>
      </c>
      <c r="H144" s="63" t="s">
        <v>619</v>
      </c>
      <c r="I144" s="63" t="s">
        <v>516</v>
      </c>
      <c r="J144" s="63" t="s">
        <v>620</v>
      </c>
      <c r="K144" s="63" t="s">
        <v>403</v>
      </c>
      <c r="L144" s="63" t="s">
        <v>266</v>
      </c>
      <c r="M144" s="63" t="s">
        <v>398</v>
      </c>
    </row>
    <row r="145" customFormat="true" ht="21.1" customHeight="true" spans="1:13">
      <c r="A145" s="58"/>
      <c r="B145" s="63"/>
      <c r="C145" s="63"/>
      <c r="D145" s="65"/>
      <c r="E145" s="63"/>
      <c r="F145" s="63" t="s">
        <v>392</v>
      </c>
      <c r="G145" s="63" t="s">
        <v>414</v>
      </c>
      <c r="H145" s="63" t="s">
        <v>621</v>
      </c>
      <c r="I145" s="63" t="s">
        <v>395</v>
      </c>
      <c r="J145" s="63" t="s">
        <v>416</v>
      </c>
      <c r="K145" s="63" t="s">
        <v>622</v>
      </c>
      <c r="L145" s="63" t="s">
        <v>426</v>
      </c>
      <c r="M145" s="63" t="s">
        <v>398</v>
      </c>
    </row>
    <row r="146" customFormat="true" ht="30.9" customHeight="true" spans="1:13">
      <c r="A146" s="58"/>
      <c r="B146" s="63"/>
      <c r="C146" s="63"/>
      <c r="D146" s="65"/>
      <c r="E146" s="63"/>
      <c r="F146" s="63" t="s">
        <v>409</v>
      </c>
      <c r="G146" s="63" t="s">
        <v>410</v>
      </c>
      <c r="H146" s="63" t="s">
        <v>623</v>
      </c>
      <c r="I146" s="63" t="s">
        <v>412</v>
      </c>
      <c r="J146" s="63" t="s">
        <v>427</v>
      </c>
      <c r="K146" s="63" t="s">
        <v>397</v>
      </c>
      <c r="L146" s="63" t="s">
        <v>266</v>
      </c>
      <c r="M146" s="63" t="s">
        <v>398</v>
      </c>
    </row>
    <row r="147" customFormat="true" ht="21.1" customHeight="true" spans="1:13">
      <c r="A147" s="58"/>
      <c r="B147" s="63"/>
      <c r="C147" s="63" t="s">
        <v>624</v>
      </c>
      <c r="D147" s="65">
        <v>4</v>
      </c>
      <c r="E147" s="63" t="s">
        <v>625</v>
      </c>
      <c r="F147" s="63" t="s">
        <v>392</v>
      </c>
      <c r="G147" s="63" t="s">
        <v>405</v>
      </c>
      <c r="H147" s="63" t="s">
        <v>626</v>
      </c>
      <c r="I147" s="63" t="s">
        <v>395</v>
      </c>
      <c r="J147" s="63" t="s">
        <v>396</v>
      </c>
      <c r="K147" s="63" t="s">
        <v>397</v>
      </c>
      <c r="L147" s="63" t="s">
        <v>266</v>
      </c>
      <c r="M147" s="63" t="s">
        <v>398</v>
      </c>
    </row>
    <row r="148" customFormat="true" ht="21.1" customHeight="true" spans="1:13">
      <c r="A148" s="58"/>
      <c r="B148" s="63"/>
      <c r="C148" s="63"/>
      <c r="D148" s="65"/>
      <c r="E148" s="63"/>
      <c r="F148" s="63" t="s">
        <v>392</v>
      </c>
      <c r="G148" s="63" t="s">
        <v>393</v>
      </c>
      <c r="H148" s="63" t="s">
        <v>627</v>
      </c>
      <c r="I148" s="63" t="s">
        <v>395</v>
      </c>
      <c r="J148" s="63" t="s">
        <v>396</v>
      </c>
      <c r="K148" s="63" t="s">
        <v>397</v>
      </c>
      <c r="L148" s="63" t="s">
        <v>328</v>
      </c>
      <c r="M148" s="63" t="s">
        <v>398</v>
      </c>
    </row>
    <row r="149" customFormat="true" ht="21.1" customHeight="true" spans="1:13">
      <c r="A149" s="58"/>
      <c r="B149" s="63"/>
      <c r="C149" s="63"/>
      <c r="D149" s="65"/>
      <c r="E149" s="63"/>
      <c r="F149" s="63" t="s">
        <v>418</v>
      </c>
      <c r="G149" s="63" t="s">
        <v>419</v>
      </c>
      <c r="H149" s="63" t="s">
        <v>628</v>
      </c>
      <c r="I149" s="63" t="s">
        <v>421</v>
      </c>
      <c r="J149" s="63" t="s">
        <v>629</v>
      </c>
      <c r="K149" s="63"/>
      <c r="L149" s="63" t="s">
        <v>404</v>
      </c>
      <c r="M149" s="63" t="s">
        <v>398</v>
      </c>
    </row>
    <row r="150" customFormat="true" ht="30.9" customHeight="true" spans="1:13">
      <c r="A150" s="58"/>
      <c r="B150" s="63"/>
      <c r="C150" s="63"/>
      <c r="D150" s="65"/>
      <c r="E150" s="63"/>
      <c r="F150" s="63" t="s">
        <v>409</v>
      </c>
      <c r="G150" s="63" t="s">
        <v>410</v>
      </c>
      <c r="H150" s="63" t="s">
        <v>623</v>
      </c>
      <c r="I150" s="63" t="s">
        <v>412</v>
      </c>
      <c r="J150" s="63" t="s">
        <v>427</v>
      </c>
      <c r="K150" s="63" t="s">
        <v>397</v>
      </c>
      <c r="L150" s="63" t="s">
        <v>266</v>
      </c>
      <c r="M150" s="63" t="s">
        <v>398</v>
      </c>
    </row>
    <row r="151" customFormat="true" ht="41.45" customHeight="true" spans="1:13">
      <c r="A151" s="58"/>
      <c r="B151" s="63"/>
      <c r="C151" s="63"/>
      <c r="D151" s="65"/>
      <c r="E151" s="63"/>
      <c r="F151" s="63" t="s">
        <v>399</v>
      </c>
      <c r="G151" s="63" t="s">
        <v>400</v>
      </c>
      <c r="H151" s="63" t="s">
        <v>630</v>
      </c>
      <c r="I151" s="63" t="s">
        <v>395</v>
      </c>
      <c r="J151" s="63" t="s">
        <v>444</v>
      </c>
      <c r="K151" s="63" t="s">
        <v>403</v>
      </c>
      <c r="L151" s="63" t="s">
        <v>404</v>
      </c>
      <c r="M151" s="63" t="s">
        <v>398</v>
      </c>
    </row>
    <row r="152" customFormat="true" ht="21.1" customHeight="true" spans="1:13">
      <c r="A152" s="58"/>
      <c r="B152" s="63"/>
      <c r="C152" s="63"/>
      <c r="D152" s="65"/>
      <c r="E152" s="63"/>
      <c r="F152" s="63" t="s">
        <v>392</v>
      </c>
      <c r="G152" s="63" t="s">
        <v>414</v>
      </c>
      <c r="H152" s="63" t="s">
        <v>631</v>
      </c>
      <c r="I152" s="63" t="s">
        <v>395</v>
      </c>
      <c r="J152" s="63" t="s">
        <v>407</v>
      </c>
      <c r="K152" s="63" t="s">
        <v>417</v>
      </c>
      <c r="L152" s="63" t="s">
        <v>328</v>
      </c>
      <c r="M152" s="63" t="s">
        <v>398</v>
      </c>
    </row>
    <row r="153" customFormat="true" ht="30.9" customHeight="true" spans="1:13">
      <c r="A153" s="58"/>
      <c r="B153" s="63"/>
      <c r="C153" s="63" t="s">
        <v>632</v>
      </c>
      <c r="D153" s="65">
        <v>160</v>
      </c>
      <c r="E153" s="63" t="s">
        <v>633</v>
      </c>
      <c r="F153" s="63" t="s">
        <v>392</v>
      </c>
      <c r="G153" s="63" t="s">
        <v>414</v>
      </c>
      <c r="H153" s="63" t="s">
        <v>634</v>
      </c>
      <c r="I153" s="63" t="s">
        <v>412</v>
      </c>
      <c r="J153" s="63" t="s">
        <v>635</v>
      </c>
      <c r="K153" s="63" t="s">
        <v>636</v>
      </c>
      <c r="L153" s="63" t="s">
        <v>426</v>
      </c>
      <c r="M153" s="63" t="s">
        <v>398</v>
      </c>
    </row>
    <row r="154" customFormat="true" ht="21.1" customHeight="true" spans="1:13">
      <c r="A154" s="58"/>
      <c r="B154" s="63"/>
      <c r="C154" s="63"/>
      <c r="D154" s="65"/>
      <c r="E154" s="63"/>
      <c r="F154" s="63" t="s">
        <v>392</v>
      </c>
      <c r="G154" s="63" t="s">
        <v>414</v>
      </c>
      <c r="H154" s="63" t="s">
        <v>637</v>
      </c>
      <c r="I154" s="63" t="s">
        <v>412</v>
      </c>
      <c r="J154" s="63" t="s">
        <v>638</v>
      </c>
      <c r="K154" s="63" t="s">
        <v>417</v>
      </c>
      <c r="L154" s="63" t="s">
        <v>426</v>
      </c>
      <c r="M154" s="63" t="s">
        <v>398</v>
      </c>
    </row>
    <row r="155" customFormat="true" ht="30.9" customHeight="true" spans="1:13">
      <c r="A155" s="58"/>
      <c r="B155" s="63"/>
      <c r="C155" s="63"/>
      <c r="D155" s="65"/>
      <c r="E155" s="63"/>
      <c r="F155" s="63" t="s">
        <v>399</v>
      </c>
      <c r="G155" s="63" t="s">
        <v>400</v>
      </c>
      <c r="H155" s="63" t="s">
        <v>639</v>
      </c>
      <c r="I155" s="63" t="s">
        <v>516</v>
      </c>
      <c r="J155" s="63" t="s">
        <v>640</v>
      </c>
      <c r="K155" s="63" t="s">
        <v>403</v>
      </c>
      <c r="L155" s="63" t="s">
        <v>426</v>
      </c>
      <c r="M155" s="63" t="s">
        <v>398</v>
      </c>
    </row>
    <row r="156" customFormat="true" ht="30.9" customHeight="true" spans="1:13">
      <c r="A156" s="58"/>
      <c r="B156" s="63"/>
      <c r="C156" s="63"/>
      <c r="D156" s="65"/>
      <c r="E156" s="63"/>
      <c r="F156" s="63" t="s">
        <v>409</v>
      </c>
      <c r="G156" s="63" t="s">
        <v>410</v>
      </c>
      <c r="H156" s="63" t="s">
        <v>623</v>
      </c>
      <c r="I156" s="63" t="s">
        <v>412</v>
      </c>
      <c r="J156" s="63" t="s">
        <v>427</v>
      </c>
      <c r="K156" s="63" t="s">
        <v>397</v>
      </c>
      <c r="L156" s="63" t="s">
        <v>266</v>
      </c>
      <c r="M156" s="63" t="s">
        <v>398</v>
      </c>
    </row>
    <row r="157" customFormat="true" ht="21.1" customHeight="true" spans="1:13">
      <c r="A157" s="58"/>
      <c r="B157" s="63"/>
      <c r="C157" s="63"/>
      <c r="D157" s="65"/>
      <c r="E157" s="63"/>
      <c r="F157" s="63" t="s">
        <v>418</v>
      </c>
      <c r="G157" s="63" t="s">
        <v>419</v>
      </c>
      <c r="H157" s="63" t="s">
        <v>618</v>
      </c>
      <c r="I157" s="63" t="s">
        <v>395</v>
      </c>
      <c r="J157" s="63" t="s">
        <v>396</v>
      </c>
      <c r="K157" s="63" t="s">
        <v>397</v>
      </c>
      <c r="L157" s="63" t="s">
        <v>404</v>
      </c>
      <c r="M157" s="63" t="s">
        <v>398</v>
      </c>
    </row>
    <row r="158" customFormat="true" ht="21.1" customHeight="true" spans="1:13">
      <c r="A158" s="58"/>
      <c r="B158" s="63"/>
      <c r="C158" s="63"/>
      <c r="D158" s="65"/>
      <c r="E158" s="63"/>
      <c r="F158" s="63" t="s">
        <v>399</v>
      </c>
      <c r="G158" s="63" t="s">
        <v>400</v>
      </c>
      <c r="H158" s="63" t="s">
        <v>641</v>
      </c>
      <c r="I158" s="63" t="s">
        <v>516</v>
      </c>
      <c r="J158" s="63" t="s">
        <v>642</v>
      </c>
      <c r="K158" s="63" t="s">
        <v>403</v>
      </c>
      <c r="L158" s="63" t="s">
        <v>426</v>
      </c>
      <c r="M158" s="63" t="s">
        <v>398</v>
      </c>
    </row>
    <row r="159" customFormat="true" ht="21.1" customHeight="true" spans="1:13">
      <c r="A159" s="58"/>
      <c r="B159" s="63"/>
      <c r="C159" s="63"/>
      <c r="D159" s="65"/>
      <c r="E159" s="63"/>
      <c r="F159" s="63" t="s">
        <v>392</v>
      </c>
      <c r="G159" s="63" t="s">
        <v>393</v>
      </c>
      <c r="H159" s="63" t="s">
        <v>643</v>
      </c>
      <c r="I159" s="63" t="s">
        <v>395</v>
      </c>
      <c r="J159" s="63" t="s">
        <v>396</v>
      </c>
      <c r="K159" s="63" t="s">
        <v>397</v>
      </c>
      <c r="L159" s="63" t="s">
        <v>266</v>
      </c>
      <c r="M159" s="63" t="s">
        <v>398</v>
      </c>
    </row>
    <row r="160" customFormat="true" ht="21.1" customHeight="true" spans="1:13">
      <c r="A160" s="58"/>
      <c r="B160" s="63"/>
      <c r="C160" s="63"/>
      <c r="D160" s="65"/>
      <c r="E160" s="63"/>
      <c r="F160" s="63" t="s">
        <v>392</v>
      </c>
      <c r="G160" s="63" t="s">
        <v>405</v>
      </c>
      <c r="H160" s="63" t="s">
        <v>600</v>
      </c>
      <c r="I160" s="63" t="s">
        <v>516</v>
      </c>
      <c r="J160" s="63" t="s">
        <v>407</v>
      </c>
      <c r="K160" s="63" t="s">
        <v>408</v>
      </c>
      <c r="L160" s="63" t="s">
        <v>266</v>
      </c>
      <c r="M160" s="63" t="s">
        <v>398</v>
      </c>
    </row>
    <row r="161" customFormat="true" ht="30.9" customHeight="true" spans="1:13">
      <c r="A161" s="58"/>
      <c r="B161" s="63"/>
      <c r="C161" s="63"/>
      <c r="D161" s="65"/>
      <c r="E161" s="63"/>
      <c r="F161" s="63" t="s">
        <v>392</v>
      </c>
      <c r="G161" s="63" t="s">
        <v>414</v>
      </c>
      <c r="H161" s="63" t="s">
        <v>644</v>
      </c>
      <c r="I161" s="63" t="s">
        <v>412</v>
      </c>
      <c r="J161" s="63" t="s">
        <v>645</v>
      </c>
      <c r="K161" s="63" t="s">
        <v>646</v>
      </c>
      <c r="L161" s="63" t="s">
        <v>426</v>
      </c>
      <c r="M161" s="63" t="s">
        <v>398</v>
      </c>
    </row>
    <row r="162" customFormat="true" ht="30.9" customHeight="true" spans="1:13">
      <c r="A162" s="58"/>
      <c r="B162" s="63"/>
      <c r="C162" s="63"/>
      <c r="D162" s="65"/>
      <c r="E162" s="63"/>
      <c r="F162" s="63" t="s">
        <v>399</v>
      </c>
      <c r="G162" s="63" t="s">
        <v>400</v>
      </c>
      <c r="H162" s="63" t="s">
        <v>647</v>
      </c>
      <c r="I162" s="63" t="s">
        <v>516</v>
      </c>
      <c r="J162" s="63" t="s">
        <v>642</v>
      </c>
      <c r="K162" s="63" t="s">
        <v>403</v>
      </c>
      <c r="L162" s="63" t="s">
        <v>426</v>
      </c>
      <c r="M162" s="63" t="s">
        <v>398</v>
      </c>
    </row>
    <row r="163" customFormat="true" ht="30.9" customHeight="true" spans="1:13">
      <c r="A163" s="58"/>
      <c r="B163" s="63"/>
      <c r="C163" s="63"/>
      <c r="D163" s="65"/>
      <c r="E163" s="63"/>
      <c r="F163" s="63" t="s">
        <v>392</v>
      </c>
      <c r="G163" s="63" t="s">
        <v>414</v>
      </c>
      <c r="H163" s="63" t="s">
        <v>648</v>
      </c>
      <c r="I163" s="63" t="s">
        <v>412</v>
      </c>
      <c r="J163" s="63" t="s">
        <v>649</v>
      </c>
      <c r="K163" s="63" t="s">
        <v>650</v>
      </c>
      <c r="L163" s="63" t="s">
        <v>426</v>
      </c>
      <c r="M163" s="63" t="s">
        <v>398</v>
      </c>
    </row>
    <row r="164" customFormat="true" ht="21.1" customHeight="true" spans="1:13">
      <c r="A164" s="58"/>
      <c r="B164" s="63"/>
      <c r="C164" s="63"/>
      <c r="D164" s="65"/>
      <c r="E164" s="63"/>
      <c r="F164" s="63" t="s">
        <v>399</v>
      </c>
      <c r="G164" s="63" t="s">
        <v>400</v>
      </c>
      <c r="H164" s="63" t="s">
        <v>651</v>
      </c>
      <c r="I164" s="63" t="s">
        <v>516</v>
      </c>
      <c r="J164" s="63" t="s">
        <v>652</v>
      </c>
      <c r="K164" s="63" t="s">
        <v>403</v>
      </c>
      <c r="L164" s="63" t="s">
        <v>426</v>
      </c>
      <c r="M164" s="63" t="s">
        <v>398</v>
      </c>
    </row>
    <row r="165" customFormat="true" ht="30.9" customHeight="true" spans="1:13">
      <c r="A165" s="58"/>
      <c r="B165" s="63"/>
      <c r="C165" s="63" t="s">
        <v>653</v>
      </c>
      <c r="D165" s="65">
        <v>4.51</v>
      </c>
      <c r="E165" s="63" t="s">
        <v>654</v>
      </c>
      <c r="F165" s="63" t="s">
        <v>392</v>
      </c>
      <c r="G165" s="63" t="s">
        <v>393</v>
      </c>
      <c r="H165" s="63" t="s">
        <v>655</v>
      </c>
      <c r="I165" s="63" t="s">
        <v>395</v>
      </c>
      <c r="J165" s="63" t="s">
        <v>396</v>
      </c>
      <c r="K165" s="63" t="s">
        <v>397</v>
      </c>
      <c r="L165" s="63" t="s">
        <v>328</v>
      </c>
      <c r="M165" s="63" t="s">
        <v>398</v>
      </c>
    </row>
    <row r="166" customFormat="true" ht="21.1" customHeight="true" spans="1:13">
      <c r="A166" s="58"/>
      <c r="B166" s="63"/>
      <c r="C166" s="63"/>
      <c r="D166" s="65"/>
      <c r="E166" s="63"/>
      <c r="F166" s="63" t="s">
        <v>392</v>
      </c>
      <c r="G166" s="63" t="s">
        <v>405</v>
      </c>
      <c r="H166" s="63" t="s">
        <v>600</v>
      </c>
      <c r="I166" s="63" t="s">
        <v>516</v>
      </c>
      <c r="J166" s="63" t="s">
        <v>407</v>
      </c>
      <c r="K166" s="63" t="s">
        <v>408</v>
      </c>
      <c r="L166" s="63" t="s">
        <v>266</v>
      </c>
      <c r="M166" s="63" t="s">
        <v>398</v>
      </c>
    </row>
    <row r="167" customFormat="true" ht="33.9" customHeight="true" spans="1:13">
      <c r="A167" s="58"/>
      <c r="B167" s="63"/>
      <c r="C167" s="63"/>
      <c r="D167" s="65"/>
      <c r="E167" s="63"/>
      <c r="F167" s="63" t="s">
        <v>392</v>
      </c>
      <c r="G167" s="63" t="s">
        <v>414</v>
      </c>
      <c r="H167" s="63" t="s">
        <v>656</v>
      </c>
      <c r="I167" s="63" t="s">
        <v>412</v>
      </c>
      <c r="J167" s="63" t="s">
        <v>657</v>
      </c>
      <c r="K167" s="63" t="s">
        <v>658</v>
      </c>
      <c r="L167" s="63" t="s">
        <v>328</v>
      </c>
      <c r="M167" s="63" t="s">
        <v>398</v>
      </c>
    </row>
    <row r="168" customFormat="true" ht="21.1" customHeight="true" spans="1:13">
      <c r="A168" s="58"/>
      <c r="B168" s="63"/>
      <c r="C168" s="63"/>
      <c r="D168" s="65"/>
      <c r="E168" s="63"/>
      <c r="F168" s="63" t="s">
        <v>418</v>
      </c>
      <c r="G168" s="63" t="s">
        <v>419</v>
      </c>
      <c r="H168" s="63" t="s">
        <v>618</v>
      </c>
      <c r="I168" s="63" t="s">
        <v>395</v>
      </c>
      <c r="J168" s="63" t="s">
        <v>396</v>
      </c>
      <c r="K168" s="63" t="s">
        <v>397</v>
      </c>
      <c r="L168" s="63" t="s">
        <v>404</v>
      </c>
      <c r="M168" s="63" t="s">
        <v>398</v>
      </c>
    </row>
    <row r="169" customFormat="true" ht="30.9" customHeight="true" spans="1:13">
      <c r="A169" s="58"/>
      <c r="B169" s="63"/>
      <c r="C169" s="63"/>
      <c r="D169" s="65"/>
      <c r="E169" s="63"/>
      <c r="F169" s="63" t="s">
        <v>399</v>
      </c>
      <c r="G169" s="63" t="s">
        <v>400</v>
      </c>
      <c r="H169" s="63" t="s">
        <v>653</v>
      </c>
      <c r="I169" s="63" t="s">
        <v>516</v>
      </c>
      <c r="J169" s="63" t="s">
        <v>659</v>
      </c>
      <c r="K169" s="63" t="s">
        <v>403</v>
      </c>
      <c r="L169" s="63" t="s">
        <v>404</v>
      </c>
      <c r="M169" s="63" t="s">
        <v>398</v>
      </c>
    </row>
    <row r="170" customFormat="true" ht="30.9" customHeight="true" spans="1:13">
      <c r="A170" s="58"/>
      <c r="B170" s="63"/>
      <c r="C170" s="63"/>
      <c r="D170" s="65"/>
      <c r="E170" s="63"/>
      <c r="F170" s="63" t="s">
        <v>409</v>
      </c>
      <c r="G170" s="63" t="s">
        <v>410</v>
      </c>
      <c r="H170" s="63" t="s">
        <v>623</v>
      </c>
      <c r="I170" s="63" t="s">
        <v>412</v>
      </c>
      <c r="J170" s="63" t="s">
        <v>427</v>
      </c>
      <c r="K170" s="63" t="s">
        <v>397</v>
      </c>
      <c r="L170" s="63" t="s">
        <v>266</v>
      </c>
      <c r="M170" s="63" t="s">
        <v>398</v>
      </c>
    </row>
    <row r="171" customFormat="true" ht="32" customHeight="true" spans="1:13">
      <c r="A171" s="58"/>
      <c r="B171" s="63" t="s">
        <v>660</v>
      </c>
      <c r="C171" s="63" t="s">
        <v>661</v>
      </c>
      <c r="D171" s="65">
        <v>47.86</v>
      </c>
      <c r="E171" s="63" t="s">
        <v>662</v>
      </c>
      <c r="F171" s="63" t="s">
        <v>409</v>
      </c>
      <c r="G171" s="63" t="s">
        <v>410</v>
      </c>
      <c r="H171" s="63" t="s">
        <v>663</v>
      </c>
      <c r="I171" s="63" t="s">
        <v>412</v>
      </c>
      <c r="J171" s="63" t="s">
        <v>427</v>
      </c>
      <c r="K171" s="63" t="s">
        <v>397</v>
      </c>
      <c r="L171" s="63" t="s">
        <v>266</v>
      </c>
      <c r="M171" s="63" t="s">
        <v>398</v>
      </c>
    </row>
    <row r="172" customFormat="true" ht="32" customHeight="true" spans="1:13">
      <c r="A172" s="58"/>
      <c r="B172" s="63"/>
      <c r="C172" s="63"/>
      <c r="D172" s="65"/>
      <c r="E172" s="63"/>
      <c r="F172" s="63" t="s">
        <v>399</v>
      </c>
      <c r="G172" s="63" t="s">
        <v>400</v>
      </c>
      <c r="H172" s="63" t="s">
        <v>664</v>
      </c>
      <c r="I172" s="63" t="s">
        <v>395</v>
      </c>
      <c r="J172" s="63" t="s">
        <v>665</v>
      </c>
      <c r="K172" s="63" t="s">
        <v>666</v>
      </c>
      <c r="L172" s="63" t="s">
        <v>440</v>
      </c>
      <c r="M172" s="63" t="s">
        <v>398</v>
      </c>
    </row>
    <row r="173" customFormat="true" ht="32" customHeight="true" spans="1:13">
      <c r="A173" s="58"/>
      <c r="B173" s="63"/>
      <c r="C173" s="63"/>
      <c r="D173" s="65"/>
      <c r="E173" s="63"/>
      <c r="F173" s="63" t="s">
        <v>392</v>
      </c>
      <c r="G173" s="63" t="s">
        <v>405</v>
      </c>
      <c r="H173" s="63" t="s">
        <v>667</v>
      </c>
      <c r="I173" s="63" t="s">
        <v>395</v>
      </c>
      <c r="J173" s="63" t="s">
        <v>116</v>
      </c>
      <c r="K173" s="63" t="s">
        <v>668</v>
      </c>
      <c r="L173" s="63" t="s">
        <v>407</v>
      </c>
      <c r="M173" s="63" t="s">
        <v>398</v>
      </c>
    </row>
    <row r="174" customFormat="true" ht="32" customHeight="true" spans="1:13">
      <c r="A174" s="58"/>
      <c r="B174" s="63"/>
      <c r="C174" s="63"/>
      <c r="D174" s="65"/>
      <c r="E174" s="63"/>
      <c r="F174" s="63" t="s">
        <v>392</v>
      </c>
      <c r="G174" s="63" t="s">
        <v>393</v>
      </c>
      <c r="H174" s="63" t="s">
        <v>669</v>
      </c>
      <c r="I174" s="63" t="s">
        <v>395</v>
      </c>
      <c r="J174" s="63" t="s">
        <v>396</v>
      </c>
      <c r="K174" s="63" t="s">
        <v>397</v>
      </c>
      <c r="L174" s="63" t="s">
        <v>445</v>
      </c>
      <c r="M174" s="63" t="s">
        <v>398</v>
      </c>
    </row>
    <row r="175" customFormat="true" ht="32" customHeight="true" spans="1:13">
      <c r="A175" s="58"/>
      <c r="B175" s="63"/>
      <c r="C175" s="63"/>
      <c r="D175" s="65"/>
      <c r="E175" s="63"/>
      <c r="F175" s="63" t="s">
        <v>418</v>
      </c>
      <c r="G175" s="63" t="s">
        <v>419</v>
      </c>
      <c r="H175" s="63" t="s">
        <v>670</v>
      </c>
      <c r="I175" s="63" t="s">
        <v>421</v>
      </c>
      <c r="J175" s="63" t="s">
        <v>671</v>
      </c>
      <c r="K175" s="63"/>
      <c r="L175" s="63" t="s">
        <v>266</v>
      </c>
      <c r="M175" s="63" t="s">
        <v>398</v>
      </c>
    </row>
    <row r="176" customFormat="true" ht="32" customHeight="true" spans="1:13">
      <c r="A176" s="58"/>
      <c r="B176" s="63"/>
      <c r="C176" s="63"/>
      <c r="D176" s="65"/>
      <c r="E176" s="63"/>
      <c r="F176" s="63" t="s">
        <v>399</v>
      </c>
      <c r="G176" s="63" t="s">
        <v>400</v>
      </c>
      <c r="H176" s="63" t="s">
        <v>672</v>
      </c>
      <c r="I176" s="63" t="s">
        <v>395</v>
      </c>
      <c r="J176" s="63" t="s">
        <v>673</v>
      </c>
      <c r="K176" s="63" t="s">
        <v>674</v>
      </c>
      <c r="L176" s="63" t="s">
        <v>440</v>
      </c>
      <c r="M176" s="63" t="s">
        <v>398</v>
      </c>
    </row>
    <row r="177" customFormat="true" ht="32" customHeight="true" spans="1:13">
      <c r="A177" s="58"/>
      <c r="B177" s="63"/>
      <c r="C177" s="63"/>
      <c r="D177" s="65"/>
      <c r="E177" s="63"/>
      <c r="F177" s="63" t="s">
        <v>392</v>
      </c>
      <c r="G177" s="63" t="s">
        <v>414</v>
      </c>
      <c r="H177" s="63" t="s">
        <v>675</v>
      </c>
      <c r="I177" s="63" t="s">
        <v>395</v>
      </c>
      <c r="J177" s="63" t="s">
        <v>657</v>
      </c>
      <c r="K177" s="63" t="s">
        <v>676</v>
      </c>
      <c r="L177" s="63" t="s">
        <v>445</v>
      </c>
      <c r="M177" s="63" t="s">
        <v>398</v>
      </c>
    </row>
    <row r="178" customFormat="true" ht="32" customHeight="true" spans="1:13">
      <c r="A178" s="58"/>
      <c r="B178" s="63"/>
      <c r="C178" s="63"/>
      <c r="D178" s="65"/>
      <c r="E178" s="63"/>
      <c r="F178" s="63" t="s">
        <v>392</v>
      </c>
      <c r="G178" s="63" t="s">
        <v>393</v>
      </c>
      <c r="H178" s="63" t="s">
        <v>677</v>
      </c>
      <c r="I178" s="63" t="s">
        <v>516</v>
      </c>
      <c r="J178" s="63" t="s">
        <v>266</v>
      </c>
      <c r="K178" s="63" t="s">
        <v>397</v>
      </c>
      <c r="L178" s="63" t="s">
        <v>445</v>
      </c>
      <c r="M178" s="63" t="s">
        <v>398</v>
      </c>
    </row>
    <row r="179" customFormat="true" ht="32" customHeight="true" spans="1:13">
      <c r="A179" s="58"/>
      <c r="B179" s="63"/>
      <c r="C179" s="63"/>
      <c r="D179" s="65"/>
      <c r="E179" s="63"/>
      <c r="F179" s="63" t="s">
        <v>399</v>
      </c>
      <c r="G179" s="63" t="s">
        <v>400</v>
      </c>
      <c r="H179" s="63" t="s">
        <v>678</v>
      </c>
      <c r="I179" s="63" t="s">
        <v>395</v>
      </c>
      <c r="J179" s="63" t="s">
        <v>679</v>
      </c>
      <c r="K179" s="63" t="s">
        <v>674</v>
      </c>
      <c r="L179" s="63" t="s">
        <v>416</v>
      </c>
      <c r="M179" s="63" t="s">
        <v>398</v>
      </c>
    </row>
    <row r="180" customFormat="true" ht="32" customHeight="true" spans="1:13">
      <c r="A180" s="58"/>
      <c r="B180" s="63"/>
      <c r="C180" s="63"/>
      <c r="D180" s="65"/>
      <c r="E180" s="63"/>
      <c r="F180" s="63" t="s">
        <v>399</v>
      </c>
      <c r="G180" s="63" t="s">
        <v>400</v>
      </c>
      <c r="H180" s="63" t="s">
        <v>680</v>
      </c>
      <c r="I180" s="63" t="s">
        <v>412</v>
      </c>
      <c r="J180" s="63" t="s">
        <v>681</v>
      </c>
      <c r="K180" s="63" t="s">
        <v>674</v>
      </c>
      <c r="L180" s="63" t="s">
        <v>416</v>
      </c>
      <c r="M180" s="63" t="s">
        <v>398</v>
      </c>
    </row>
    <row r="181" customFormat="true" ht="32" customHeight="true" spans="1:13">
      <c r="A181" s="58"/>
      <c r="B181" s="63"/>
      <c r="C181" s="63"/>
      <c r="D181" s="65"/>
      <c r="E181" s="63"/>
      <c r="F181" s="63" t="s">
        <v>392</v>
      </c>
      <c r="G181" s="63" t="s">
        <v>414</v>
      </c>
      <c r="H181" s="63" t="s">
        <v>682</v>
      </c>
      <c r="I181" s="63" t="s">
        <v>412</v>
      </c>
      <c r="J181" s="63" t="s">
        <v>440</v>
      </c>
      <c r="K181" s="63" t="s">
        <v>429</v>
      </c>
      <c r="L181" s="63" t="s">
        <v>440</v>
      </c>
      <c r="M181" s="63" t="s">
        <v>398</v>
      </c>
    </row>
    <row r="182" customFormat="true" ht="32" customHeight="true" spans="1:13">
      <c r="A182" s="58"/>
      <c r="B182" s="63"/>
      <c r="C182" s="63"/>
      <c r="D182" s="65"/>
      <c r="E182" s="63"/>
      <c r="F182" s="63" t="s">
        <v>399</v>
      </c>
      <c r="G182" s="63" t="s">
        <v>400</v>
      </c>
      <c r="H182" s="63" t="s">
        <v>683</v>
      </c>
      <c r="I182" s="63" t="s">
        <v>516</v>
      </c>
      <c r="J182" s="63" t="s">
        <v>684</v>
      </c>
      <c r="K182" s="63" t="s">
        <v>666</v>
      </c>
      <c r="L182" s="63" t="s">
        <v>416</v>
      </c>
      <c r="M182" s="63" t="s">
        <v>398</v>
      </c>
    </row>
    <row r="183" customFormat="true" ht="32" customHeight="true" spans="1:13">
      <c r="A183" s="58"/>
      <c r="B183" s="63"/>
      <c r="C183" s="63"/>
      <c r="D183" s="65"/>
      <c r="E183" s="63"/>
      <c r="F183" s="63" t="s">
        <v>392</v>
      </c>
      <c r="G183" s="63" t="s">
        <v>414</v>
      </c>
      <c r="H183" s="63" t="s">
        <v>685</v>
      </c>
      <c r="I183" s="63" t="s">
        <v>412</v>
      </c>
      <c r="J183" s="63" t="s">
        <v>407</v>
      </c>
      <c r="K183" s="63" t="s">
        <v>429</v>
      </c>
      <c r="L183" s="63" t="s">
        <v>416</v>
      </c>
      <c r="M183" s="63" t="s">
        <v>398</v>
      </c>
    </row>
    <row r="184" customFormat="true" ht="32" customHeight="true" spans="1:13">
      <c r="A184" s="58"/>
      <c r="B184" s="63"/>
      <c r="C184" s="63"/>
      <c r="D184" s="65"/>
      <c r="E184" s="63"/>
      <c r="F184" s="63" t="s">
        <v>392</v>
      </c>
      <c r="G184" s="63" t="s">
        <v>393</v>
      </c>
      <c r="H184" s="63" t="s">
        <v>686</v>
      </c>
      <c r="I184" s="63" t="s">
        <v>412</v>
      </c>
      <c r="J184" s="63" t="s">
        <v>427</v>
      </c>
      <c r="K184" s="63" t="s">
        <v>397</v>
      </c>
      <c r="L184" s="63" t="s">
        <v>445</v>
      </c>
      <c r="M184" s="63" t="s">
        <v>398</v>
      </c>
    </row>
    <row r="185" customFormat="true" ht="32" customHeight="true" spans="1:13">
      <c r="A185" s="58"/>
      <c r="B185" s="63"/>
      <c r="C185" s="63"/>
      <c r="D185" s="65"/>
      <c r="E185" s="63"/>
      <c r="F185" s="63" t="s">
        <v>418</v>
      </c>
      <c r="G185" s="63" t="s">
        <v>419</v>
      </c>
      <c r="H185" s="63" t="s">
        <v>687</v>
      </c>
      <c r="I185" s="63" t="s">
        <v>421</v>
      </c>
      <c r="J185" s="63" t="s">
        <v>671</v>
      </c>
      <c r="K185" s="63"/>
      <c r="L185" s="63" t="s">
        <v>426</v>
      </c>
      <c r="M185" s="63" t="s">
        <v>398</v>
      </c>
    </row>
    <row r="186" customFormat="true" ht="32" customHeight="true" spans="1:13">
      <c r="A186" s="58"/>
      <c r="B186" s="63"/>
      <c r="C186" s="63"/>
      <c r="D186" s="65"/>
      <c r="E186" s="63"/>
      <c r="F186" s="63" t="s">
        <v>418</v>
      </c>
      <c r="G186" s="63" t="s">
        <v>419</v>
      </c>
      <c r="H186" s="63" t="s">
        <v>688</v>
      </c>
      <c r="I186" s="63" t="s">
        <v>421</v>
      </c>
      <c r="J186" s="63" t="s">
        <v>671</v>
      </c>
      <c r="K186" s="63"/>
      <c r="L186" s="63" t="s">
        <v>426</v>
      </c>
      <c r="M186" s="63" t="s">
        <v>398</v>
      </c>
    </row>
    <row r="187" customFormat="true" ht="32" customHeight="true" spans="1:13">
      <c r="A187" s="58"/>
      <c r="B187" s="63"/>
      <c r="C187" s="63"/>
      <c r="D187" s="65"/>
      <c r="E187" s="63"/>
      <c r="F187" s="63" t="s">
        <v>399</v>
      </c>
      <c r="G187" s="63" t="s">
        <v>400</v>
      </c>
      <c r="H187" s="63" t="s">
        <v>689</v>
      </c>
      <c r="I187" s="63" t="s">
        <v>516</v>
      </c>
      <c r="J187" s="63" t="s">
        <v>690</v>
      </c>
      <c r="K187" s="63" t="s">
        <v>691</v>
      </c>
      <c r="L187" s="63" t="s">
        <v>451</v>
      </c>
      <c r="M187" s="63" t="s">
        <v>398</v>
      </c>
    </row>
    <row r="188" customFormat="true" ht="32" customHeight="true" spans="1:13">
      <c r="A188" s="58"/>
      <c r="B188" s="63"/>
      <c r="C188" s="63"/>
      <c r="D188" s="65"/>
      <c r="E188" s="63"/>
      <c r="F188" s="63" t="s">
        <v>392</v>
      </c>
      <c r="G188" s="63" t="s">
        <v>414</v>
      </c>
      <c r="H188" s="63" t="s">
        <v>692</v>
      </c>
      <c r="I188" s="63" t="s">
        <v>412</v>
      </c>
      <c r="J188" s="63" t="s">
        <v>266</v>
      </c>
      <c r="K188" s="63" t="s">
        <v>429</v>
      </c>
      <c r="L188" s="63" t="s">
        <v>444</v>
      </c>
      <c r="M188" s="63" t="s">
        <v>398</v>
      </c>
    </row>
    <row r="189" customFormat="true" ht="32" customHeight="true" spans="1:13">
      <c r="A189" s="58"/>
      <c r="B189" s="63"/>
      <c r="C189" s="63"/>
      <c r="D189" s="65"/>
      <c r="E189" s="63"/>
      <c r="F189" s="63" t="s">
        <v>392</v>
      </c>
      <c r="G189" s="63" t="s">
        <v>414</v>
      </c>
      <c r="H189" s="63" t="s">
        <v>693</v>
      </c>
      <c r="I189" s="63" t="s">
        <v>412</v>
      </c>
      <c r="J189" s="63" t="s">
        <v>694</v>
      </c>
      <c r="K189" s="63" t="s">
        <v>417</v>
      </c>
      <c r="L189" s="63" t="s">
        <v>445</v>
      </c>
      <c r="M189" s="63" t="s">
        <v>398</v>
      </c>
    </row>
  </sheetData>
  <autoFilter ref="A4:M189">
    <extLst/>
  </autoFilter>
  <mergeCells count="60">
    <mergeCell ref="B2:M2"/>
    <mergeCell ref="B3:E3"/>
    <mergeCell ref="K3:M3"/>
    <mergeCell ref="A6:A189"/>
    <mergeCell ref="B6:B72"/>
    <mergeCell ref="B73:B117"/>
    <mergeCell ref="B118:B130"/>
    <mergeCell ref="B131:B170"/>
    <mergeCell ref="B171:B189"/>
    <mergeCell ref="C6:C11"/>
    <mergeCell ref="C12:C19"/>
    <mergeCell ref="C20:C45"/>
    <mergeCell ref="C46:C72"/>
    <mergeCell ref="C73:C83"/>
    <mergeCell ref="C84:C91"/>
    <mergeCell ref="C92:C101"/>
    <mergeCell ref="C102:C110"/>
    <mergeCell ref="C111:C117"/>
    <mergeCell ref="C118:C124"/>
    <mergeCell ref="C125:C130"/>
    <mergeCell ref="C131:C138"/>
    <mergeCell ref="C139:C146"/>
    <mergeCell ref="C147:C152"/>
    <mergeCell ref="C153:C164"/>
    <mergeCell ref="C165:C170"/>
    <mergeCell ref="C171:C189"/>
    <mergeCell ref="D6:D11"/>
    <mergeCell ref="D12:D19"/>
    <mergeCell ref="D20:D45"/>
    <mergeCell ref="D46:D72"/>
    <mergeCell ref="D73:D83"/>
    <mergeCell ref="D84:D91"/>
    <mergeCell ref="D92:D101"/>
    <mergeCell ref="D102:D110"/>
    <mergeCell ref="D111:D117"/>
    <mergeCell ref="D118:D124"/>
    <mergeCell ref="D125:D130"/>
    <mergeCell ref="D131:D138"/>
    <mergeCell ref="D139:D146"/>
    <mergeCell ref="D147:D152"/>
    <mergeCell ref="D153:D164"/>
    <mergeCell ref="D165:D170"/>
    <mergeCell ref="D171:D189"/>
    <mergeCell ref="E6:E11"/>
    <mergeCell ref="E12:E19"/>
    <mergeCell ref="E20:E45"/>
    <mergeCell ref="E46:E72"/>
    <mergeCell ref="E73:E83"/>
    <mergeCell ref="E84:E91"/>
    <mergeCell ref="E92:E101"/>
    <mergeCell ref="E102:E110"/>
    <mergeCell ref="E111:E117"/>
    <mergeCell ref="E118:E124"/>
    <mergeCell ref="E125:E130"/>
    <mergeCell ref="E131:E138"/>
    <mergeCell ref="E139:E146"/>
    <mergeCell ref="E147:E152"/>
    <mergeCell ref="E153:E164"/>
    <mergeCell ref="E165:E170"/>
    <mergeCell ref="E171:E189"/>
  </mergeCells>
  <pageMargins left="0.751388888888889" right="0.751388888888889" top="0.472222222222222" bottom="0.511805555555556" header="0.393055555555556"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155"/>
  <sheetViews>
    <sheetView workbookViewId="0">
      <selection activeCell="K148" sqref="K148"/>
    </sheetView>
  </sheetViews>
  <sheetFormatPr defaultColWidth="10" defaultRowHeight="13.5"/>
  <cols>
    <col min="1" max="1" width="5.625" style="20" customWidth="true"/>
    <col min="2" max="2" width="13.125" style="22" customWidth="true"/>
    <col min="3" max="3" width="10" style="22" customWidth="true"/>
    <col min="4" max="4" width="11.625" style="20" customWidth="true"/>
    <col min="5" max="6" width="19.625" style="20" customWidth="true"/>
    <col min="7" max="8" width="8.5" style="20" customWidth="true"/>
    <col min="9" max="9" width="9.75" style="20" customWidth="true"/>
    <col min="10" max="16382" width="10" style="20"/>
  </cols>
  <sheetData>
    <row r="1" s="20" customFormat="true" ht="25" customHeight="true" spans="1:16384">
      <c r="A1" s="23" t="s">
        <v>695</v>
      </c>
      <c r="B1" s="22"/>
      <c r="C1" s="22"/>
      <c r="XFC1"/>
      <c r="XFD1"/>
    </row>
    <row r="2" s="20" customFormat="true" ht="27" customHeight="true" spans="1:16384">
      <c r="A2" s="24" t="s">
        <v>696</v>
      </c>
      <c r="B2" s="24"/>
      <c r="C2" s="24"/>
      <c r="D2" s="24"/>
      <c r="E2" s="24"/>
      <c r="F2" s="24"/>
      <c r="G2" s="24"/>
      <c r="H2" s="24"/>
      <c r="XFC2"/>
      <c r="XFD2"/>
    </row>
    <row r="3" s="20" customFormat="true" ht="26.5" customHeight="true" spans="1:16384">
      <c r="A3" s="25" t="s">
        <v>697</v>
      </c>
      <c r="B3" s="25"/>
      <c r="C3" s="25"/>
      <c r="D3" s="25"/>
      <c r="E3" s="25"/>
      <c r="F3" s="25"/>
      <c r="G3" s="25"/>
      <c r="H3" s="25"/>
      <c r="XFC3"/>
      <c r="XFD3"/>
    </row>
    <row r="4" s="21" customFormat="true" ht="26.5" customHeight="true" spans="1:16384">
      <c r="A4" s="26" t="s">
        <v>698</v>
      </c>
      <c r="B4" s="26"/>
      <c r="C4" s="26"/>
      <c r="D4" s="27" t="s">
        <v>699</v>
      </c>
      <c r="E4" s="27"/>
      <c r="F4" s="27"/>
      <c r="G4" s="27"/>
      <c r="H4" s="27"/>
      <c r="XFC4" s="41"/>
      <c r="XFD4" s="41"/>
    </row>
    <row r="5" s="21" customFormat="true" ht="26.5" customHeight="true" spans="1:16384">
      <c r="A5" s="26" t="s">
        <v>700</v>
      </c>
      <c r="B5" s="26" t="s">
        <v>701</v>
      </c>
      <c r="C5" s="26"/>
      <c r="D5" s="26" t="s">
        <v>702</v>
      </c>
      <c r="E5" s="26"/>
      <c r="F5" s="26"/>
      <c r="G5" s="26"/>
      <c r="H5" s="26"/>
      <c r="XFC5" s="41"/>
      <c r="XFD5" s="41"/>
    </row>
    <row r="6" s="21" customFormat="true" ht="26.5" customHeight="true" spans="1:16384">
      <c r="A6" s="26"/>
      <c r="B6" s="28" t="s">
        <v>703</v>
      </c>
      <c r="C6" s="28" t="s">
        <v>423</v>
      </c>
      <c r="D6" s="29" t="s">
        <v>704</v>
      </c>
      <c r="E6" s="29"/>
      <c r="F6" s="29"/>
      <c r="G6" s="29"/>
      <c r="H6" s="29"/>
      <c r="XFC6" s="41"/>
      <c r="XFD6" s="41"/>
    </row>
    <row r="7" s="21" customFormat="true" ht="198" customHeight="true" spans="1:16384">
      <c r="A7" s="26"/>
      <c r="B7" s="28" t="s">
        <v>705</v>
      </c>
      <c r="C7" s="28" t="s">
        <v>437</v>
      </c>
      <c r="D7" s="29" t="s">
        <v>706</v>
      </c>
      <c r="E7" s="29"/>
      <c r="F7" s="29"/>
      <c r="G7" s="29"/>
      <c r="H7" s="29"/>
      <c r="XFC7" s="41"/>
      <c r="XFD7" s="41"/>
    </row>
    <row r="8" s="21" customFormat="true" ht="132" customHeight="true" spans="1:16384">
      <c r="A8" s="26"/>
      <c r="B8" s="28" t="s">
        <v>707</v>
      </c>
      <c r="C8" s="28" t="s">
        <v>473</v>
      </c>
      <c r="D8" s="29" t="s">
        <v>708</v>
      </c>
      <c r="E8" s="29"/>
      <c r="F8" s="29"/>
      <c r="G8" s="29"/>
      <c r="H8" s="29"/>
      <c r="XFC8" s="41"/>
      <c r="XFD8" s="41"/>
    </row>
    <row r="9" s="21" customFormat="true" ht="57" customHeight="true" spans="1:16384">
      <c r="A9" s="26"/>
      <c r="B9" s="28" t="s">
        <v>709</v>
      </c>
      <c r="C9" s="28" t="s">
        <v>506</v>
      </c>
      <c r="D9" s="29" t="s">
        <v>710</v>
      </c>
      <c r="E9" s="29"/>
      <c r="F9" s="29"/>
      <c r="G9" s="29"/>
      <c r="H9" s="29"/>
      <c r="XFC9" s="41"/>
      <c r="XFD9" s="41"/>
    </row>
    <row r="10" s="21" customFormat="true" ht="26.5" customHeight="true" spans="1:16384">
      <c r="A10" s="26"/>
      <c r="B10" s="28" t="s">
        <v>711</v>
      </c>
      <c r="C10" s="28" t="s">
        <v>525</v>
      </c>
      <c r="D10" s="29" t="s">
        <v>712</v>
      </c>
      <c r="E10" s="29"/>
      <c r="F10" s="29"/>
      <c r="G10" s="29"/>
      <c r="H10" s="29"/>
      <c r="XFC10" s="41"/>
      <c r="XFD10" s="41"/>
    </row>
    <row r="11" s="21" customFormat="true" ht="26.5" customHeight="true" spans="1:16384">
      <c r="A11" s="26"/>
      <c r="B11" s="28" t="s">
        <v>713</v>
      </c>
      <c r="C11" s="28" t="s">
        <v>714</v>
      </c>
      <c r="D11" s="29" t="s">
        <v>715</v>
      </c>
      <c r="E11" s="29"/>
      <c r="F11" s="29"/>
      <c r="G11" s="29"/>
      <c r="H11" s="29"/>
      <c r="XFC11" s="41"/>
      <c r="XFD11" s="41"/>
    </row>
    <row r="12" s="21" customFormat="true" ht="26.5" customHeight="true" spans="1:16384">
      <c r="A12" s="26"/>
      <c r="B12" s="28" t="s">
        <v>716</v>
      </c>
      <c r="C12" s="28" t="s">
        <v>557</v>
      </c>
      <c r="D12" s="29" t="s">
        <v>717</v>
      </c>
      <c r="E12" s="29"/>
      <c r="F12" s="29"/>
      <c r="G12" s="29"/>
      <c r="H12" s="29"/>
      <c r="XFC12" s="41"/>
      <c r="XFD12" s="41"/>
    </row>
    <row r="13" s="21" customFormat="true" ht="42" customHeight="true" spans="1:16384">
      <c r="A13" s="26"/>
      <c r="B13" s="28" t="s">
        <v>718</v>
      </c>
      <c r="C13" s="28" t="s">
        <v>569</v>
      </c>
      <c r="D13" s="29" t="s">
        <v>719</v>
      </c>
      <c r="E13" s="29"/>
      <c r="F13" s="29"/>
      <c r="G13" s="29"/>
      <c r="H13" s="29"/>
      <c r="XFC13" s="41"/>
      <c r="XFD13" s="41"/>
    </row>
    <row r="14" s="21" customFormat="true" ht="26.5" customHeight="true" spans="1:16384">
      <c r="A14" s="26"/>
      <c r="B14" s="28" t="s">
        <v>578</v>
      </c>
      <c r="C14" s="28" t="s">
        <v>720</v>
      </c>
      <c r="D14" s="29" t="s">
        <v>721</v>
      </c>
      <c r="E14" s="29"/>
      <c r="F14" s="29"/>
      <c r="G14" s="29"/>
      <c r="H14" s="29"/>
      <c r="XFC14" s="41"/>
      <c r="XFD14" s="41"/>
    </row>
    <row r="15" s="21" customFormat="true" ht="26.5" customHeight="true" spans="1:16384">
      <c r="A15" s="26"/>
      <c r="B15" s="28" t="s">
        <v>722</v>
      </c>
      <c r="C15" s="28" t="s">
        <v>589</v>
      </c>
      <c r="D15" s="29" t="s">
        <v>723</v>
      </c>
      <c r="E15" s="29"/>
      <c r="F15" s="29"/>
      <c r="G15" s="29"/>
      <c r="H15" s="29"/>
      <c r="XFC15" s="41"/>
      <c r="XFD15" s="41"/>
    </row>
    <row r="16" s="21" customFormat="true" ht="26.5" customHeight="true" spans="1:16384">
      <c r="A16" s="26"/>
      <c r="B16" s="28" t="s">
        <v>724</v>
      </c>
      <c r="C16" s="28" t="s">
        <v>611</v>
      </c>
      <c r="D16" s="29" t="s">
        <v>725</v>
      </c>
      <c r="E16" s="29"/>
      <c r="F16" s="29"/>
      <c r="G16" s="29"/>
      <c r="H16" s="29"/>
      <c r="XFC16" s="41"/>
      <c r="XFD16" s="41"/>
    </row>
    <row r="17" s="21" customFormat="true" ht="26.5" customHeight="true" spans="1:16384">
      <c r="A17" s="26"/>
      <c r="B17" s="28" t="s">
        <v>726</v>
      </c>
      <c r="C17" s="28" t="s">
        <v>624</v>
      </c>
      <c r="D17" s="29" t="s">
        <v>727</v>
      </c>
      <c r="E17" s="29"/>
      <c r="F17" s="29"/>
      <c r="G17" s="29"/>
      <c r="H17" s="29"/>
      <c r="XFC17" s="41"/>
      <c r="XFD17" s="41"/>
    </row>
    <row r="18" s="21" customFormat="true" ht="26.5" customHeight="true" spans="1:16384">
      <c r="A18" s="26"/>
      <c r="B18" s="28" t="s">
        <v>728</v>
      </c>
      <c r="C18" s="28" t="s">
        <v>632</v>
      </c>
      <c r="D18" s="29" t="s">
        <v>729</v>
      </c>
      <c r="E18" s="29"/>
      <c r="F18" s="29"/>
      <c r="G18" s="29"/>
      <c r="H18" s="29"/>
      <c r="XFC18" s="41"/>
      <c r="XFD18" s="41"/>
    </row>
    <row r="19" s="21" customFormat="true" ht="26.5" customHeight="true" spans="1:16384">
      <c r="A19" s="26"/>
      <c r="B19" s="28" t="s">
        <v>730</v>
      </c>
      <c r="C19" s="28" t="s">
        <v>653</v>
      </c>
      <c r="D19" s="29" t="s">
        <v>731</v>
      </c>
      <c r="E19" s="29"/>
      <c r="F19" s="29"/>
      <c r="G19" s="29"/>
      <c r="H19" s="29"/>
      <c r="XFC19" s="41"/>
      <c r="XFD19" s="41"/>
    </row>
    <row r="20" s="21" customFormat="true" ht="121" customHeight="true" spans="1:16384">
      <c r="A20" s="26"/>
      <c r="B20" s="28" t="s">
        <v>732</v>
      </c>
      <c r="C20" s="28" t="s">
        <v>661</v>
      </c>
      <c r="D20" s="29" t="s">
        <v>733</v>
      </c>
      <c r="E20" s="29"/>
      <c r="F20" s="29"/>
      <c r="G20" s="29"/>
      <c r="H20" s="29"/>
      <c r="XFC20" s="41"/>
      <c r="XFD20" s="41"/>
    </row>
    <row r="21" s="21" customFormat="true" ht="26.5" customHeight="true" spans="1:16384">
      <c r="A21" s="26"/>
      <c r="B21" s="28" t="s">
        <v>734</v>
      </c>
      <c r="C21" s="28" t="s">
        <v>390</v>
      </c>
      <c r="D21" s="29" t="s">
        <v>735</v>
      </c>
      <c r="E21" s="29"/>
      <c r="F21" s="29"/>
      <c r="G21" s="29"/>
      <c r="H21" s="29"/>
      <c r="XFC21" s="41"/>
      <c r="XFD21" s="41"/>
    </row>
    <row r="22" s="21" customFormat="true" ht="26.5" customHeight="true" spans="1:16384">
      <c r="A22" s="26"/>
      <c r="B22" s="28" t="s">
        <v>736</v>
      </c>
      <c r="C22" s="28" t="s">
        <v>737</v>
      </c>
      <c r="D22" s="29" t="s">
        <v>738</v>
      </c>
      <c r="E22" s="29"/>
      <c r="F22" s="29"/>
      <c r="G22" s="29"/>
      <c r="H22" s="29"/>
      <c r="XFC22" s="41"/>
      <c r="XFD22" s="41"/>
    </row>
    <row r="23" s="21" customFormat="true" ht="26.5" customHeight="true" spans="1:16384">
      <c r="A23" s="26"/>
      <c r="B23" s="28" t="s">
        <v>739</v>
      </c>
      <c r="C23" s="28" t="s">
        <v>740</v>
      </c>
      <c r="D23" s="29" t="s">
        <v>738</v>
      </c>
      <c r="E23" s="29"/>
      <c r="F23" s="29"/>
      <c r="G23" s="29"/>
      <c r="H23" s="29"/>
      <c r="XFC23" s="41"/>
      <c r="XFD23" s="41"/>
    </row>
    <row r="24" s="21" customFormat="true" ht="26.5" customHeight="true" spans="1:16384">
      <c r="A24" s="26"/>
      <c r="B24" s="26" t="s">
        <v>741</v>
      </c>
      <c r="C24" s="26"/>
      <c r="D24" s="29" t="s">
        <v>738</v>
      </c>
      <c r="E24" s="29"/>
      <c r="F24" s="29"/>
      <c r="G24" s="29"/>
      <c r="H24" s="29"/>
      <c r="XFC24" s="41"/>
      <c r="XFD24" s="41"/>
    </row>
    <row r="25" s="21" customFormat="true" ht="26.5" customHeight="true" spans="1:16384">
      <c r="A25" s="26"/>
      <c r="B25" s="26" t="s">
        <v>742</v>
      </c>
      <c r="C25" s="26" t="s">
        <v>742</v>
      </c>
      <c r="D25" s="29" t="s">
        <v>743</v>
      </c>
      <c r="E25" s="29"/>
      <c r="F25" s="29"/>
      <c r="G25" s="29"/>
      <c r="H25" s="29"/>
      <c r="XFC25" s="41"/>
      <c r="XFD25" s="41"/>
    </row>
    <row r="26" s="21" customFormat="true" ht="26.5" customHeight="true" spans="1:16384">
      <c r="A26" s="26"/>
      <c r="B26" s="26" t="s">
        <v>744</v>
      </c>
      <c r="C26" s="26"/>
      <c r="D26" s="26"/>
      <c r="E26" s="26"/>
      <c r="F26" s="30" t="s">
        <v>745</v>
      </c>
      <c r="G26" s="30" t="s">
        <v>746</v>
      </c>
      <c r="H26" s="30" t="s">
        <v>747</v>
      </c>
      <c r="XFC26" s="41"/>
      <c r="XFD26" s="41"/>
    </row>
    <row r="27" s="21" customFormat="true" ht="26.5" customHeight="true" spans="1:16384">
      <c r="A27" s="26"/>
      <c r="B27" s="26"/>
      <c r="C27" s="26"/>
      <c r="D27" s="26"/>
      <c r="E27" s="34"/>
      <c r="F27" s="35">
        <v>5537.51</v>
      </c>
      <c r="G27" s="36">
        <v>5198.18</v>
      </c>
      <c r="H27" s="36">
        <v>339.33</v>
      </c>
      <c r="XFC27" s="41"/>
      <c r="XFD27" s="41"/>
    </row>
    <row r="28" s="21" customFormat="true" ht="66" customHeight="true" spans="1:16384">
      <c r="A28" s="30" t="s">
        <v>748</v>
      </c>
      <c r="B28" s="31" t="s">
        <v>749</v>
      </c>
      <c r="C28" s="31"/>
      <c r="D28" s="31"/>
      <c r="E28" s="31"/>
      <c r="F28" s="37"/>
      <c r="G28" s="37"/>
      <c r="H28" s="37"/>
      <c r="XFC28" s="41"/>
      <c r="XFD28" s="41"/>
    </row>
    <row r="29" s="21" customFormat="true" ht="26.5" customHeight="true" spans="1:16384">
      <c r="A29" s="32" t="s">
        <v>750</v>
      </c>
      <c r="B29" s="32" t="s">
        <v>380</v>
      </c>
      <c r="C29" s="32" t="s">
        <v>381</v>
      </c>
      <c r="D29" s="32"/>
      <c r="E29" s="32" t="s">
        <v>382</v>
      </c>
      <c r="F29" s="32"/>
      <c r="G29" s="32" t="s">
        <v>751</v>
      </c>
      <c r="H29" s="32"/>
      <c r="XFC29" s="41"/>
      <c r="XFD29" s="41"/>
    </row>
    <row r="30" s="21" customFormat="true" ht="26.5" customHeight="true" spans="1:16384">
      <c r="A30" s="32"/>
      <c r="B30" s="32" t="s">
        <v>752</v>
      </c>
      <c r="C30" s="32" t="s">
        <v>753</v>
      </c>
      <c r="D30" s="33"/>
      <c r="E30" s="38" t="s">
        <v>754</v>
      </c>
      <c r="F30" s="38"/>
      <c r="G30" s="39" t="s">
        <v>755</v>
      </c>
      <c r="H30" s="39"/>
      <c r="XFC30" s="41"/>
      <c r="XFD30" s="41"/>
    </row>
    <row r="31" s="21" customFormat="true" ht="26.5" customHeight="true" spans="1:16384">
      <c r="A31" s="32"/>
      <c r="B31" s="32"/>
      <c r="C31" s="32"/>
      <c r="D31" s="33"/>
      <c r="E31" s="40" t="s">
        <v>756</v>
      </c>
      <c r="F31" s="38"/>
      <c r="G31" s="39" t="s">
        <v>757</v>
      </c>
      <c r="H31" s="39"/>
      <c r="XFC31" s="41"/>
      <c r="XFD31" s="41"/>
    </row>
    <row r="32" s="21" customFormat="true" ht="26.5" customHeight="true" spans="1:16384">
      <c r="A32" s="32"/>
      <c r="B32" s="32"/>
      <c r="C32" s="32"/>
      <c r="D32" s="33"/>
      <c r="E32" s="40" t="s">
        <v>758</v>
      </c>
      <c r="F32" s="38"/>
      <c r="G32" s="39" t="s">
        <v>759</v>
      </c>
      <c r="H32" s="39"/>
      <c r="XFC32" s="41"/>
      <c r="XFD32" s="41"/>
    </row>
    <row r="33" s="21" customFormat="true" ht="26.5" customHeight="true" spans="1:16384">
      <c r="A33" s="32"/>
      <c r="B33" s="32"/>
      <c r="C33" s="32"/>
      <c r="D33" s="33"/>
      <c r="E33" s="40" t="s">
        <v>760</v>
      </c>
      <c r="F33" s="38"/>
      <c r="G33" s="39" t="s">
        <v>761</v>
      </c>
      <c r="H33" s="39"/>
      <c r="XFC33" s="41"/>
      <c r="XFD33" s="41"/>
    </row>
    <row r="34" s="21" customFormat="true" ht="26.5" customHeight="true" spans="1:16384">
      <c r="A34" s="32"/>
      <c r="B34" s="32"/>
      <c r="C34" s="32"/>
      <c r="D34" s="33"/>
      <c r="E34" s="40" t="s">
        <v>762</v>
      </c>
      <c r="F34" s="38"/>
      <c r="G34" s="39" t="s">
        <v>763</v>
      </c>
      <c r="H34" s="39"/>
      <c r="XFC34" s="41"/>
      <c r="XFD34" s="41"/>
    </row>
    <row r="35" s="21" customFormat="true" ht="26.5" customHeight="true" spans="1:16384">
      <c r="A35" s="32"/>
      <c r="B35" s="32"/>
      <c r="C35" s="32"/>
      <c r="D35" s="33"/>
      <c r="E35" s="40" t="s">
        <v>764</v>
      </c>
      <c r="F35" s="38"/>
      <c r="G35" s="39" t="s">
        <v>765</v>
      </c>
      <c r="H35" s="39"/>
      <c r="XFC35" s="41"/>
      <c r="XFD35" s="41"/>
    </row>
    <row r="36" s="21" customFormat="true" ht="26.5" customHeight="true" spans="1:16384">
      <c r="A36" s="32"/>
      <c r="B36" s="32"/>
      <c r="C36" s="32"/>
      <c r="D36" s="33"/>
      <c r="E36" s="40" t="s">
        <v>766</v>
      </c>
      <c r="F36" s="38"/>
      <c r="G36" s="39" t="s">
        <v>767</v>
      </c>
      <c r="H36" s="39"/>
      <c r="XFC36" s="41"/>
      <c r="XFD36" s="41"/>
    </row>
    <row r="37" s="21" customFormat="true" ht="26.5" customHeight="true" spans="1:16384">
      <c r="A37" s="32"/>
      <c r="B37" s="32"/>
      <c r="C37" s="32"/>
      <c r="D37" s="33"/>
      <c r="E37" s="40" t="s">
        <v>768</v>
      </c>
      <c r="F37" s="38"/>
      <c r="G37" s="39" t="s">
        <v>769</v>
      </c>
      <c r="H37" s="39"/>
      <c r="XFC37" s="41"/>
      <c r="XFD37" s="41"/>
    </row>
    <row r="38" s="21" customFormat="true" ht="26.5" customHeight="true" spans="1:16384">
      <c r="A38" s="32"/>
      <c r="B38" s="32"/>
      <c r="C38" s="32"/>
      <c r="D38" s="33"/>
      <c r="E38" s="40" t="s">
        <v>770</v>
      </c>
      <c r="F38" s="38"/>
      <c r="G38" s="39" t="s">
        <v>771</v>
      </c>
      <c r="H38" s="39"/>
      <c r="XFC38" s="41"/>
      <c r="XFD38" s="41"/>
    </row>
    <row r="39" s="21" customFormat="true" ht="26.5" customHeight="true" spans="1:16384">
      <c r="A39" s="32"/>
      <c r="B39" s="32"/>
      <c r="C39" s="32"/>
      <c r="D39" s="33"/>
      <c r="E39" s="40" t="s">
        <v>772</v>
      </c>
      <c r="F39" s="38"/>
      <c r="G39" s="39" t="s">
        <v>773</v>
      </c>
      <c r="H39" s="39"/>
      <c r="XFC39" s="41"/>
      <c r="XFD39" s="41"/>
    </row>
    <row r="40" s="21" customFormat="true" ht="26.5" customHeight="true" spans="1:16384">
      <c r="A40" s="32"/>
      <c r="B40" s="32"/>
      <c r="C40" s="32"/>
      <c r="D40" s="33"/>
      <c r="E40" s="40" t="s">
        <v>774</v>
      </c>
      <c r="F40" s="38"/>
      <c r="G40" s="39" t="s">
        <v>775</v>
      </c>
      <c r="H40" s="39"/>
      <c r="XFC40" s="41"/>
      <c r="XFD40" s="41"/>
    </row>
    <row r="41" s="21" customFormat="true" ht="26.5" customHeight="true" spans="1:16384">
      <c r="A41" s="32"/>
      <c r="B41" s="32"/>
      <c r="C41" s="32"/>
      <c r="D41" s="33"/>
      <c r="E41" s="40" t="s">
        <v>776</v>
      </c>
      <c r="F41" s="38"/>
      <c r="G41" s="39" t="s">
        <v>759</v>
      </c>
      <c r="H41" s="39"/>
      <c r="XFC41" s="41"/>
      <c r="XFD41" s="41"/>
    </row>
    <row r="42" s="21" customFormat="true" ht="26.5" customHeight="true" spans="1:16384">
      <c r="A42" s="32"/>
      <c r="B42" s="32"/>
      <c r="C42" s="32"/>
      <c r="D42" s="33"/>
      <c r="E42" s="40" t="s">
        <v>777</v>
      </c>
      <c r="F42" s="38"/>
      <c r="G42" s="39" t="s">
        <v>778</v>
      </c>
      <c r="H42" s="39"/>
      <c r="XFC42" s="41"/>
      <c r="XFD42" s="41"/>
    </row>
    <row r="43" s="21" customFormat="true" ht="26.5" customHeight="true" spans="1:16384">
      <c r="A43" s="32"/>
      <c r="B43" s="32"/>
      <c r="C43" s="32"/>
      <c r="D43" s="33"/>
      <c r="E43" s="40" t="s">
        <v>779</v>
      </c>
      <c r="F43" s="38"/>
      <c r="G43" s="39" t="s">
        <v>780</v>
      </c>
      <c r="H43" s="39"/>
      <c r="XFC43" s="41"/>
      <c r="XFD43" s="41"/>
    </row>
    <row r="44" s="21" customFormat="true" ht="26.5" customHeight="true" spans="1:16384">
      <c r="A44" s="32"/>
      <c r="B44" s="32"/>
      <c r="C44" s="32"/>
      <c r="D44" s="33"/>
      <c r="E44" s="40" t="s">
        <v>781</v>
      </c>
      <c r="F44" s="38"/>
      <c r="G44" s="39" t="s">
        <v>761</v>
      </c>
      <c r="H44" s="39"/>
      <c r="XFC44" s="41"/>
      <c r="XFD44" s="41"/>
    </row>
    <row r="45" s="21" customFormat="true" ht="26.5" customHeight="true" spans="1:16384">
      <c r="A45" s="32"/>
      <c r="B45" s="32"/>
      <c r="C45" s="32"/>
      <c r="D45" s="33"/>
      <c r="E45" s="40" t="s">
        <v>782</v>
      </c>
      <c r="F45" s="38"/>
      <c r="G45" s="39" t="s">
        <v>783</v>
      </c>
      <c r="H45" s="39"/>
      <c r="XFC45" s="41"/>
      <c r="XFD45" s="41"/>
    </row>
    <row r="46" s="21" customFormat="true" ht="26.5" customHeight="true" spans="1:16384">
      <c r="A46" s="32"/>
      <c r="B46" s="32"/>
      <c r="C46" s="32"/>
      <c r="D46" s="33"/>
      <c r="E46" s="40" t="s">
        <v>784</v>
      </c>
      <c r="F46" s="38"/>
      <c r="G46" s="39" t="s">
        <v>785</v>
      </c>
      <c r="H46" s="39"/>
      <c r="XFC46" s="41"/>
      <c r="XFD46" s="41"/>
    </row>
    <row r="47" s="21" customFormat="true" ht="26.5" customHeight="true" spans="1:16384">
      <c r="A47" s="32"/>
      <c r="B47" s="32"/>
      <c r="C47" s="32"/>
      <c r="D47" s="33"/>
      <c r="E47" s="40" t="s">
        <v>786</v>
      </c>
      <c r="F47" s="38"/>
      <c r="G47" s="39" t="s">
        <v>787</v>
      </c>
      <c r="H47" s="39"/>
      <c r="XFC47" s="41"/>
      <c r="XFD47" s="41"/>
    </row>
    <row r="48" s="21" customFormat="true" ht="26.5" customHeight="true" spans="1:16384">
      <c r="A48" s="32"/>
      <c r="B48" s="32"/>
      <c r="C48" s="32"/>
      <c r="D48" s="33"/>
      <c r="E48" s="40" t="s">
        <v>788</v>
      </c>
      <c r="F48" s="38"/>
      <c r="G48" s="39" t="s">
        <v>789</v>
      </c>
      <c r="H48" s="39"/>
      <c r="XFC48" s="41"/>
      <c r="XFD48" s="41"/>
    </row>
    <row r="49" s="21" customFormat="true" ht="26.5" customHeight="true" spans="1:16384">
      <c r="A49" s="32"/>
      <c r="B49" s="32"/>
      <c r="C49" s="32"/>
      <c r="D49" s="33"/>
      <c r="E49" s="40" t="s">
        <v>790</v>
      </c>
      <c r="F49" s="38"/>
      <c r="G49" s="39" t="s">
        <v>791</v>
      </c>
      <c r="H49" s="39"/>
      <c r="XFC49" s="41"/>
      <c r="XFD49" s="41"/>
    </row>
    <row r="50" s="21" customFormat="true" ht="26.5" customHeight="true" spans="1:16384">
      <c r="A50" s="32"/>
      <c r="B50" s="32"/>
      <c r="C50" s="32"/>
      <c r="D50" s="33"/>
      <c r="E50" s="40" t="s">
        <v>792</v>
      </c>
      <c r="F50" s="38"/>
      <c r="G50" s="39" t="s">
        <v>791</v>
      </c>
      <c r="H50" s="39"/>
      <c r="XFC50" s="41"/>
      <c r="XFD50" s="41"/>
    </row>
    <row r="51" s="21" customFormat="true" ht="26.5" customHeight="true" spans="1:16384">
      <c r="A51" s="32"/>
      <c r="B51" s="32"/>
      <c r="C51" s="32"/>
      <c r="D51" s="33"/>
      <c r="E51" s="40" t="s">
        <v>793</v>
      </c>
      <c r="F51" s="38"/>
      <c r="G51" s="39" t="s">
        <v>791</v>
      </c>
      <c r="H51" s="39"/>
      <c r="XFC51" s="41"/>
      <c r="XFD51" s="41"/>
    </row>
    <row r="52" s="21" customFormat="true" ht="26.5" customHeight="true" spans="1:16384">
      <c r="A52" s="32"/>
      <c r="B52" s="32"/>
      <c r="C52" s="32"/>
      <c r="D52" s="33"/>
      <c r="E52" s="40" t="s">
        <v>794</v>
      </c>
      <c r="F52" s="38"/>
      <c r="G52" s="39" t="s">
        <v>795</v>
      </c>
      <c r="H52" s="39"/>
      <c r="XFC52" s="41"/>
      <c r="XFD52" s="41"/>
    </row>
    <row r="53" s="21" customFormat="true" ht="26.5" customHeight="true" spans="1:16384">
      <c r="A53" s="32"/>
      <c r="B53" s="32"/>
      <c r="C53" s="32"/>
      <c r="D53" s="33"/>
      <c r="E53" s="40" t="s">
        <v>796</v>
      </c>
      <c r="F53" s="38"/>
      <c r="G53" s="39" t="s">
        <v>797</v>
      </c>
      <c r="H53" s="39"/>
      <c r="XFC53" s="41"/>
      <c r="XFD53" s="41"/>
    </row>
    <row r="54" s="21" customFormat="true" ht="26.5" customHeight="true" spans="1:16384">
      <c r="A54" s="32"/>
      <c r="B54" s="32"/>
      <c r="C54" s="32"/>
      <c r="D54" s="33"/>
      <c r="E54" s="40" t="s">
        <v>798</v>
      </c>
      <c r="F54" s="38"/>
      <c r="G54" s="39" t="s">
        <v>799</v>
      </c>
      <c r="H54" s="39"/>
      <c r="XFC54" s="41"/>
      <c r="XFD54" s="41"/>
    </row>
    <row r="55" s="21" customFormat="true" ht="26.5" customHeight="true" spans="1:16384">
      <c r="A55" s="32"/>
      <c r="B55" s="32"/>
      <c r="C55" s="32"/>
      <c r="D55" s="33"/>
      <c r="E55" s="40" t="s">
        <v>800</v>
      </c>
      <c r="F55" s="38"/>
      <c r="G55" s="39" t="s">
        <v>801</v>
      </c>
      <c r="H55" s="39"/>
      <c r="XFC55" s="41"/>
      <c r="XFD55" s="41"/>
    </row>
    <row r="56" s="21" customFormat="true" ht="26.5" customHeight="true" spans="1:16384">
      <c r="A56" s="32"/>
      <c r="B56" s="32"/>
      <c r="C56" s="32"/>
      <c r="D56" s="33"/>
      <c r="E56" s="40" t="s">
        <v>802</v>
      </c>
      <c r="F56" s="38"/>
      <c r="G56" s="39" t="s">
        <v>803</v>
      </c>
      <c r="H56" s="39"/>
      <c r="XFC56" s="41"/>
      <c r="XFD56" s="41"/>
    </row>
    <row r="57" s="21" customFormat="true" ht="26.5" customHeight="true" spans="1:16384">
      <c r="A57" s="32"/>
      <c r="B57" s="32"/>
      <c r="C57" s="32"/>
      <c r="D57" s="33"/>
      <c r="E57" s="40" t="s">
        <v>804</v>
      </c>
      <c r="F57" s="38"/>
      <c r="G57" s="39" t="s">
        <v>791</v>
      </c>
      <c r="H57" s="39"/>
      <c r="XFC57" s="41"/>
      <c r="XFD57" s="41"/>
    </row>
    <row r="58" s="21" customFormat="true" ht="26.5" customHeight="true" spans="1:16384">
      <c r="A58" s="32"/>
      <c r="B58" s="32"/>
      <c r="C58" s="32"/>
      <c r="D58" s="33"/>
      <c r="E58" s="40" t="s">
        <v>805</v>
      </c>
      <c r="F58" s="38"/>
      <c r="G58" s="39" t="s">
        <v>803</v>
      </c>
      <c r="H58" s="39"/>
      <c r="XFC58" s="41"/>
      <c r="XFD58" s="41"/>
    </row>
    <row r="59" s="21" customFormat="true" ht="26.5" customHeight="true" spans="1:16384">
      <c r="A59" s="32"/>
      <c r="B59" s="32"/>
      <c r="C59" s="32"/>
      <c r="D59" s="33"/>
      <c r="E59" s="40" t="s">
        <v>806</v>
      </c>
      <c r="F59" s="38"/>
      <c r="G59" s="39" t="s">
        <v>807</v>
      </c>
      <c r="H59" s="39"/>
      <c r="XFC59" s="41"/>
      <c r="XFD59" s="41"/>
    </row>
    <row r="60" s="21" customFormat="true" ht="26.5" customHeight="true" spans="1:16384">
      <c r="A60" s="32"/>
      <c r="B60" s="32"/>
      <c r="C60" s="32"/>
      <c r="D60" s="33"/>
      <c r="E60" s="40" t="s">
        <v>808</v>
      </c>
      <c r="F60" s="38"/>
      <c r="G60" s="39" t="s">
        <v>809</v>
      </c>
      <c r="H60" s="39"/>
      <c r="XFC60" s="41"/>
      <c r="XFD60" s="41"/>
    </row>
    <row r="61" s="21" customFormat="true" ht="26.5" customHeight="true" spans="1:16384">
      <c r="A61" s="32"/>
      <c r="B61" s="32"/>
      <c r="C61" s="32"/>
      <c r="D61" s="33"/>
      <c r="E61" s="40" t="s">
        <v>810</v>
      </c>
      <c r="F61" s="38"/>
      <c r="G61" s="39" t="s">
        <v>811</v>
      </c>
      <c r="H61" s="39"/>
      <c r="XFC61" s="41"/>
      <c r="XFD61" s="41"/>
    </row>
    <row r="62" s="21" customFormat="true" ht="26.5" customHeight="true" spans="1:16384">
      <c r="A62" s="32"/>
      <c r="B62" s="32"/>
      <c r="C62" s="32"/>
      <c r="D62" s="33"/>
      <c r="E62" s="40" t="s">
        <v>812</v>
      </c>
      <c r="F62" s="38"/>
      <c r="G62" s="39" t="s">
        <v>813</v>
      </c>
      <c r="H62" s="39"/>
      <c r="XFC62" s="41"/>
      <c r="XFD62" s="41"/>
    </row>
    <row r="63" s="21" customFormat="true" ht="26.5" customHeight="true" spans="1:16384">
      <c r="A63" s="32"/>
      <c r="B63" s="32"/>
      <c r="C63" s="32"/>
      <c r="D63" s="33"/>
      <c r="E63" s="40" t="s">
        <v>814</v>
      </c>
      <c r="F63" s="38"/>
      <c r="G63" s="39" t="s">
        <v>815</v>
      </c>
      <c r="H63" s="39"/>
      <c r="XFC63" s="41"/>
      <c r="XFD63" s="41"/>
    </row>
    <row r="64" s="21" customFormat="true" ht="26.5" customHeight="true" spans="1:16384">
      <c r="A64" s="32"/>
      <c r="B64" s="32"/>
      <c r="C64" s="32"/>
      <c r="D64" s="33"/>
      <c r="E64" s="40" t="s">
        <v>816</v>
      </c>
      <c r="F64" s="38"/>
      <c r="G64" s="39" t="s">
        <v>817</v>
      </c>
      <c r="H64" s="39"/>
      <c r="XFC64" s="41"/>
      <c r="XFD64" s="41"/>
    </row>
    <row r="65" s="21" customFormat="true" ht="26.5" customHeight="true" spans="1:16384">
      <c r="A65" s="32"/>
      <c r="B65" s="32"/>
      <c r="C65" s="32"/>
      <c r="D65" s="33"/>
      <c r="E65" s="40" t="s">
        <v>818</v>
      </c>
      <c r="F65" s="38"/>
      <c r="G65" s="39" t="s">
        <v>819</v>
      </c>
      <c r="H65" s="39"/>
      <c r="XFC65" s="41"/>
      <c r="XFD65" s="41"/>
    </row>
    <row r="66" s="21" customFormat="true" ht="26.5" customHeight="true" spans="1:16384">
      <c r="A66" s="32"/>
      <c r="B66" s="32"/>
      <c r="C66" s="32"/>
      <c r="D66" s="33"/>
      <c r="E66" s="40" t="s">
        <v>820</v>
      </c>
      <c r="F66" s="38"/>
      <c r="G66" s="39" t="s">
        <v>821</v>
      </c>
      <c r="H66" s="39"/>
      <c r="XFC66" s="41"/>
      <c r="XFD66" s="41"/>
    </row>
    <row r="67" s="21" customFormat="true" ht="26.5" customHeight="true" spans="1:16384">
      <c r="A67" s="32"/>
      <c r="B67" s="32"/>
      <c r="C67" s="32"/>
      <c r="D67" s="33"/>
      <c r="E67" s="40" t="s">
        <v>822</v>
      </c>
      <c r="F67" s="38"/>
      <c r="G67" s="39" t="s">
        <v>823</v>
      </c>
      <c r="H67" s="39"/>
      <c r="XFC67" s="41"/>
      <c r="XFD67" s="41"/>
    </row>
    <row r="68" s="21" customFormat="true" ht="26.5" customHeight="true" spans="1:16384">
      <c r="A68" s="32"/>
      <c r="B68" s="32"/>
      <c r="C68" s="32"/>
      <c r="D68" s="33"/>
      <c r="E68" s="40" t="s">
        <v>824</v>
      </c>
      <c r="F68" s="38"/>
      <c r="G68" s="39" t="s">
        <v>825</v>
      </c>
      <c r="H68" s="39"/>
      <c r="XFC68" s="41"/>
      <c r="XFD68" s="41"/>
    </row>
    <row r="69" s="21" customFormat="true" ht="26.5" customHeight="true" spans="1:16384">
      <c r="A69" s="32"/>
      <c r="B69" s="32"/>
      <c r="C69" s="32"/>
      <c r="D69" s="33"/>
      <c r="E69" s="40" t="s">
        <v>826</v>
      </c>
      <c r="F69" s="38"/>
      <c r="G69" s="48" t="s">
        <v>827</v>
      </c>
      <c r="H69" s="48"/>
      <c r="XFC69" s="41"/>
      <c r="XFD69" s="41"/>
    </row>
    <row r="70" s="21" customFormat="true" ht="26.5" customHeight="true" spans="1:16384">
      <c r="A70" s="32"/>
      <c r="B70" s="32"/>
      <c r="C70" s="32"/>
      <c r="D70" s="33"/>
      <c r="E70" s="40" t="s">
        <v>828</v>
      </c>
      <c r="F70" s="38"/>
      <c r="G70" s="39" t="s">
        <v>829</v>
      </c>
      <c r="H70" s="39"/>
      <c r="XFC70" s="41"/>
      <c r="XFD70" s="41"/>
    </row>
    <row r="71" s="21" customFormat="true" ht="26.5" customHeight="true" spans="1:16384">
      <c r="A71" s="32"/>
      <c r="B71" s="32"/>
      <c r="C71" s="32"/>
      <c r="D71" s="33"/>
      <c r="E71" s="40" t="s">
        <v>830</v>
      </c>
      <c r="F71" s="38"/>
      <c r="G71" s="39" t="s">
        <v>831</v>
      </c>
      <c r="H71" s="39"/>
      <c r="XFC71" s="41"/>
      <c r="XFD71" s="41"/>
    </row>
    <row r="72" s="21" customFormat="true" ht="26.5" customHeight="true" spans="1:16384">
      <c r="A72" s="32"/>
      <c r="B72" s="32"/>
      <c r="C72" s="32"/>
      <c r="D72" s="33"/>
      <c r="E72" s="40" t="s">
        <v>832</v>
      </c>
      <c r="F72" s="38"/>
      <c r="G72" s="39" t="s">
        <v>791</v>
      </c>
      <c r="H72" s="39"/>
      <c r="XFC72" s="41"/>
      <c r="XFD72" s="41"/>
    </row>
    <row r="73" s="21" customFormat="true" ht="26.5" customHeight="true" spans="1:16384">
      <c r="A73" s="32"/>
      <c r="B73" s="32"/>
      <c r="C73" s="32"/>
      <c r="D73" s="33"/>
      <c r="E73" s="40" t="s">
        <v>833</v>
      </c>
      <c r="F73" s="38"/>
      <c r="G73" s="39" t="s">
        <v>765</v>
      </c>
      <c r="H73" s="39"/>
      <c r="XFC73" s="41"/>
      <c r="XFD73" s="41"/>
    </row>
    <row r="74" s="21" customFormat="true" ht="26.5" customHeight="true" spans="1:16384">
      <c r="A74" s="32"/>
      <c r="B74" s="32"/>
      <c r="C74" s="32"/>
      <c r="D74" s="33"/>
      <c r="E74" s="40" t="s">
        <v>834</v>
      </c>
      <c r="F74" s="38"/>
      <c r="G74" s="39" t="s">
        <v>835</v>
      </c>
      <c r="H74" s="39"/>
      <c r="XFC74" s="41"/>
      <c r="XFD74" s="41"/>
    </row>
    <row r="75" s="21" customFormat="true" ht="26.5" customHeight="true" spans="1:16384">
      <c r="A75" s="32"/>
      <c r="B75" s="32"/>
      <c r="C75" s="32" t="s">
        <v>836</v>
      </c>
      <c r="D75" s="33"/>
      <c r="E75" s="38" t="s">
        <v>837</v>
      </c>
      <c r="F75" s="38"/>
      <c r="G75" s="39" t="s">
        <v>838</v>
      </c>
      <c r="H75" s="39"/>
      <c r="XFC75" s="41"/>
      <c r="XFD75" s="41"/>
    </row>
    <row r="76" s="21" customFormat="true" ht="26.5" customHeight="true" spans="1:16384">
      <c r="A76" s="32"/>
      <c r="B76" s="32"/>
      <c r="C76" s="32"/>
      <c r="D76" s="33"/>
      <c r="E76" s="38" t="s">
        <v>839</v>
      </c>
      <c r="F76" s="38"/>
      <c r="G76" s="39" t="s">
        <v>840</v>
      </c>
      <c r="H76" s="39"/>
      <c r="XFC76" s="41"/>
      <c r="XFD76" s="41"/>
    </row>
    <row r="77" s="21" customFormat="true" ht="26.5" customHeight="true" spans="1:16384">
      <c r="A77" s="32"/>
      <c r="B77" s="32"/>
      <c r="C77" s="32"/>
      <c r="D77" s="33"/>
      <c r="E77" s="38" t="s">
        <v>841</v>
      </c>
      <c r="F77" s="38"/>
      <c r="G77" s="39" t="s">
        <v>838</v>
      </c>
      <c r="H77" s="39"/>
      <c r="XFC77" s="41"/>
      <c r="XFD77" s="41"/>
    </row>
    <row r="78" s="21" customFormat="true" ht="26.5" customHeight="true" spans="1:16384">
      <c r="A78" s="32"/>
      <c r="B78" s="32"/>
      <c r="C78" s="32"/>
      <c r="D78" s="33"/>
      <c r="E78" s="38" t="s">
        <v>842</v>
      </c>
      <c r="F78" s="38"/>
      <c r="G78" s="39" t="s">
        <v>843</v>
      </c>
      <c r="H78" s="39"/>
      <c r="XFC78" s="41"/>
      <c r="XFD78" s="41"/>
    </row>
    <row r="79" s="21" customFormat="true" ht="26.5" customHeight="true" spans="1:16384">
      <c r="A79" s="32"/>
      <c r="B79" s="32"/>
      <c r="C79" s="32"/>
      <c r="D79" s="33"/>
      <c r="E79" s="38" t="s">
        <v>844</v>
      </c>
      <c r="F79" s="38"/>
      <c r="G79" s="39" t="s">
        <v>845</v>
      </c>
      <c r="H79" s="39"/>
      <c r="XFC79" s="41"/>
      <c r="XFD79" s="41"/>
    </row>
    <row r="80" s="21" customFormat="true" ht="26.5" customHeight="true" spans="1:16384">
      <c r="A80" s="32"/>
      <c r="B80" s="32"/>
      <c r="C80" s="32"/>
      <c r="D80" s="33"/>
      <c r="E80" s="38" t="s">
        <v>846</v>
      </c>
      <c r="F80" s="38"/>
      <c r="G80" s="39" t="s">
        <v>847</v>
      </c>
      <c r="H80" s="39"/>
      <c r="XFC80" s="41"/>
      <c r="XFD80" s="41"/>
    </row>
    <row r="81" s="21" customFormat="true" ht="26.5" customHeight="true" spans="1:16384">
      <c r="A81" s="32"/>
      <c r="B81" s="32"/>
      <c r="C81" s="32"/>
      <c r="D81" s="33"/>
      <c r="E81" s="38" t="s">
        <v>848</v>
      </c>
      <c r="F81" s="38"/>
      <c r="G81" s="39" t="s">
        <v>838</v>
      </c>
      <c r="H81" s="39"/>
      <c r="XFC81" s="41"/>
      <c r="XFD81" s="41"/>
    </row>
    <row r="82" s="21" customFormat="true" ht="26.5" customHeight="true" spans="1:16384">
      <c r="A82" s="32"/>
      <c r="B82" s="32"/>
      <c r="C82" s="32"/>
      <c r="D82" s="33"/>
      <c r="E82" s="38" t="s">
        <v>849</v>
      </c>
      <c r="F82" s="38"/>
      <c r="G82" s="39" t="s">
        <v>840</v>
      </c>
      <c r="H82" s="39"/>
      <c r="XFC82" s="41"/>
      <c r="XFD82" s="41"/>
    </row>
    <row r="83" s="21" customFormat="true" ht="26.5" customHeight="true" spans="1:16384">
      <c r="A83" s="32"/>
      <c r="B83" s="32"/>
      <c r="C83" s="32"/>
      <c r="D83" s="33"/>
      <c r="E83" s="38" t="s">
        <v>850</v>
      </c>
      <c r="F83" s="38"/>
      <c r="G83" s="39" t="s">
        <v>838</v>
      </c>
      <c r="H83" s="39"/>
      <c r="XFC83" s="41"/>
      <c r="XFD83" s="41"/>
    </row>
    <row r="84" s="21" customFormat="true" ht="26.5" customHeight="true" spans="1:16384">
      <c r="A84" s="32"/>
      <c r="B84" s="32"/>
      <c r="C84" s="32"/>
      <c r="D84" s="33"/>
      <c r="E84" s="38" t="s">
        <v>851</v>
      </c>
      <c r="F84" s="38"/>
      <c r="G84" s="39" t="s">
        <v>852</v>
      </c>
      <c r="H84" s="39"/>
      <c r="XFC84" s="41"/>
      <c r="XFD84" s="41"/>
    </row>
    <row r="85" s="21" customFormat="true" ht="26.5" customHeight="true" spans="1:16384">
      <c r="A85" s="32"/>
      <c r="B85" s="32"/>
      <c r="C85" s="32"/>
      <c r="D85" s="33"/>
      <c r="E85" s="38" t="s">
        <v>853</v>
      </c>
      <c r="F85" s="38"/>
      <c r="G85" s="39" t="s">
        <v>840</v>
      </c>
      <c r="H85" s="39"/>
      <c r="XFC85" s="41"/>
      <c r="XFD85" s="41"/>
    </row>
    <row r="86" s="21" customFormat="true" ht="26.5" customHeight="true" spans="1:16384">
      <c r="A86" s="32"/>
      <c r="B86" s="32"/>
      <c r="C86" s="32"/>
      <c r="D86" s="33"/>
      <c r="E86" s="38" t="s">
        <v>854</v>
      </c>
      <c r="F86" s="38"/>
      <c r="G86" s="39" t="s">
        <v>847</v>
      </c>
      <c r="H86" s="39"/>
      <c r="XFC86" s="41"/>
      <c r="XFD86" s="41"/>
    </row>
    <row r="87" s="21" customFormat="true" ht="26.5" customHeight="true" spans="1:16384">
      <c r="A87" s="32"/>
      <c r="B87" s="32"/>
      <c r="C87" s="32"/>
      <c r="D87" s="33"/>
      <c r="E87" s="38" t="s">
        <v>855</v>
      </c>
      <c r="F87" s="38"/>
      <c r="G87" s="39" t="s">
        <v>847</v>
      </c>
      <c r="H87" s="39"/>
      <c r="XFC87" s="41"/>
      <c r="XFD87" s="41"/>
    </row>
    <row r="88" s="21" customFormat="true" ht="26.5" customHeight="true" spans="1:16384">
      <c r="A88" s="32"/>
      <c r="B88" s="32"/>
      <c r="C88" s="32"/>
      <c r="D88" s="33"/>
      <c r="E88" s="38" t="s">
        <v>856</v>
      </c>
      <c r="F88" s="38"/>
      <c r="G88" s="39" t="s">
        <v>838</v>
      </c>
      <c r="H88" s="39"/>
      <c r="XFC88" s="41"/>
      <c r="XFD88" s="41"/>
    </row>
    <row r="89" s="21" customFormat="true" ht="26.5" customHeight="true" spans="1:16384">
      <c r="A89" s="32"/>
      <c r="B89" s="32"/>
      <c r="C89" s="32"/>
      <c r="D89" s="33"/>
      <c r="E89" s="38" t="s">
        <v>857</v>
      </c>
      <c r="F89" s="38"/>
      <c r="G89" s="39" t="s">
        <v>838</v>
      </c>
      <c r="H89" s="39"/>
      <c r="XFC89" s="41"/>
      <c r="XFD89" s="41"/>
    </row>
    <row r="90" s="21" customFormat="true" ht="26.5" customHeight="true" spans="1:16384">
      <c r="A90" s="32"/>
      <c r="B90" s="32"/>
      <c r="C90" s="32"/>
      <c r="D90" s="33"/>
      <c r="E90" s="38" t="s">
        <v>858</v>
      </c>
      <c r="F90" s="38"/>
      <c r="G90" s="39" t="s">
        <v>838</v>
      </c>
      <c r="H90" s="39"/>
      <c r="XFC90" s="41"/>
      <c r="XFD90" s="41"/>
    </row>
    <row r="91" s="21" customFormat="true" ht="26.5" customHeight="true" spans="1:16384">
      <c r="A91" s="32"/>
      <c r="B91" s="32"/>
      <c r="C91" s="32"/>
      <c r="D91" s="33"/>
      <c r="E91" s="38" t="s">
        <v>859</v>
      </c>
      <c r="F91" s="38"/>
      <c r="G91" s="39" t="s">
        <v>840</v>
      </c>
      <c r="H91" s="39"/>
      <c r="XFC91" s="41"/>
      <c r="XFD91" s="41"/>
    </row>
    <row r="92" s="21" customFormat="true" ht="26.5" customHeight="true" spans="1:16384">
      <c r="A92" s="32"/>
      <c r="B92" s="32"/>
      <c r="C92" s="32"/>
      <c r="D92" s="33"/>
      <c r="E92" s="38" t="s">
        <v>860</v>
      </c>
      <c r="F92" s="38"/>
      <c r="G92" s="39" t="s">
        <v>840</v>
      </c>
      <c r="H92" s="39"/>
      <c r="XFC92" s="41"/>
      <c r="XFD92" s="41"/>
    </row>
    <row r="93" s="21" customFormat="true" ht="26.5" customHeight="true" spans="1:16384">
      <c r="A93" s="32"/>
      <c r="B93" s="32"/>
      <c r="C93" s="32"/>
      <c r="D93" s="33"/>
      <c r="E93" s="38" t="s">
        <v>861</v>
      </c>
      <c r="F93" s="38"/>
      <c r="G93" s="39" t="s">
        <v>852</v>
      </c>
      <c r="H93" s="39"/>
      <c r="XFC93" s="41"/>
      <c r="XFD93" s="41"/>
    </row>
    <row r="94" s="21" customFormat="true" ht="26.5" customHeight="true" spans="1:16384">
      <c r="A94" s="32"/>
      <c r="B94" s="32"/>
      <c r="C94" s="32"/>
      <c r="D94" s="33"/>
      <c r="E94" s="38" t="s">
        <v>862</v>
      </c>
      <c r="F94" s="38"/>
      <c r="G94" s="39" t="s">
        <v>838</v>
      </c>
      <c r="H94" s="39"/>
      <c r="XFC94" s="41"/>
      <c r="XFD94" s="41"/>
    </row>
    <row r="95" s="21" customFormat="true" ht="26.5" customHeight="true" spans="1:16384">
      <c r="A95" s="32"/>
      <c r="B95" s="32"/>
      <c r="C95" s="32"/>
      <c r="D95" s="33"/>
      <c r="E95" s="38" t="s">
        <v>863</v>
      </c>
      <c r="F95" s="38"/>
      <c r="G95" s="39" t="s">
        <v>840</v>
      </c>
      <c r="H95" s="39"/>
      <c r="XFC95" s="41"/>
      <c r="XFD95" s="41"/>
    </row>
    <row r="96" s="21" customFormat="true" ht="26.5" customHeight="true" spans="1:16384">
      <c r="A96" s="32"/>
      <c r="B96" s="32"/>
      <c r="C96" s="32"/>
      <c r="D96" s="33"/>
      <c r="E96" s="38" t="s">
        <v>864</v>
      </c>
      <c r="F96" s="38"/>
      <c r="G96" s="39" t="s">
        <v>838</v>
      </c>
      <c r="H96" s="39"/>
      <c r="XFC96" s="41"/>
      <c r="XFD96" s="41"/>
    </row>
    <row r="97" s="21" customFormat="true" ht="26.5" customHeight="true" spans="1:16384">
      <c r="A97" s="32"/>
      <c r="B97" s="32"/>
      <c r="C97" s="32"/>
      <c r="D97" s="33"/>
      <c r="E97" s="38" t="s">
        <v>865</v>
      </c>
      <c r="F97" s="38"/>
      <c r="G97" s="39" t="s">
        <v>838</v>
      </c>
      <c r="H97" s="39"/>
      <c r="XFC97" s="41"/>
      <c r="XFD97" s="41"/>
    </row>
    <row r="98" s="21" customFormat="true" ht="26.5" customHeight="true" spans="1:16384">
      <c r="A98" s="32"/>
      <c r="B98" s="32"/>
      <c r="C98" s="32"/>
      <c r="D98" s="33"/>
      <c r="E98" s="38" t="s">
        <v>866</v>
      </c>
      <c r="F98" s="38"/>
      <c r="G98" s="39" t="s">
        <v>838</v>
      </c>
      <c r="H98" s="39"/>
      <c r="XFC98" s="41"/>
      <c r="XFD98" s="41"/>
    </row>
    <row r="99" s="21" customFormat="true" ht="26.5" customHeight="true" spans="1:16384">
      <c r="A99" s="32"/>
      <c r="B99" s="32"/>
      <c r="C99" s="32"/>
      <c r="D99" s="33"/>
      <c r="E99" s="38" t="s">
        <v>867</v>
      </c>
      <c r="F99" s="38"/>
      <c r="G99" s="39" t="s">
        <v>838</v>
      </c>
      <c r="H99" s="39"/>
      <c r="XFC99" s="41"/>
      <c r="XFD99" s="41"/>
    </row>
    <row r="100" s="21" customFormat="true" ht="26.5" customHeight="true" spans="1:16384">
      <c r="A100" s="32"/>
      <c r="B100" s="32"/>
      <c r="C100" s="32"/>
      <c r="D100" s="33"/>
      <c r="E100" s="38" t="s">
        <v>868</v>
      </c>
      <c r="F100" s="38"/>
      <c r="G100" s="39" t="s">
        <v>838</v>
      </c>
      <c r="H100" s="39"/>
      <c r="XFC100" s="41"/>
      <c r="XFD100" s="41"/>
    </row>
    <row r="101" s="21" customFormat="true" ht="26.5" customHeight="true" spans="1:16384">
      <c r="A101" s="32"/>
      <c r="B101" s="32"/>
      <c r="C101" s="32"/>
      <c r="D101" s="33"/>
      <c r="E101" s="38" t="s">
        <v>869</v>
      </c>
      <c r="F101" s="38"/>
      <c r="G101" s="39" t="s">
        <v>838</v>
      </c>
      <c r="H101" s="39"/>
      <c r="XFC101" s="41"/>
      <c r="XFD101" s="41"/>
    </row>
    <row r="102" s="21" customFormat="true" ht="26.5" customHeight="true" spans="1:16384">
      <c r="A102" s="32"/>
      <c r="B102" s="32"/>
      <c r="C102" s="32"/>
      <c r="D102" s="33"/>
      <c r="E102" s="38" t="s">
        <v>870</v>
      </c>
      <c r="F102" s="38"/>
      <c r="G102" s="39" t="s">
        <v>845</v>
      </c>
      <c r="H102" s="39"/>
      <c r="XFC102" s="41"/>
      <c r="XFD102" s="41"/>
    </row>
    <row r="103" s="21" customFormat="true" ht="26.5" customHeight="true" spans="1:16384">
      <c r="A103" s="32"/>
      <c r="B103" s="32"/>
      <c r="C103" s="32"/>
      <c r="D103" s="33"/>
      <c r="E103" s="38" t="s">
        <v>871</v>
      </c>
      <c r="F103" s="38"/>
      <c r="G103" s="39" t="s">
        <v>838</v>
      </c>
      <c r="H103" s="39"/>
      <c r="XFC103" s="41"/>
      <c r="XFD103" s="41"/>
    </row>
    <row r="104" s="21" customFormat="true" ht="26.5" customHeight="true" spans="1:16384">
      <c r="A104" s="32"/>
      <c r="B104" s="32"/>
      <c r="C104" s="32"/>
      <c r="D104" s="33"/>
      <c r="E104" s="38" t="s">
        <v>872</v>
      </c>
      <c r="F104" s="38"/>
      <c r="G104" s="39" t="s">
        <v>838</v>
      </c>
      <c r="H104" s="39"/>
      <c r="XFC104" s="41"/>
      <c r="XFD104" s="41"/>
    </row>
    <row r="105" s="21" customFormat="true" ht="26.5" customHeight="true" spans="1:16384">
      <c r="A105" s="32"/>
      <c r="B105" s="32"/>
      <c r="C105" s="32"/>
      <c r="D105" s="33"/>
      <c r="E105" s="38" t="s">
        <v>873</v>
      </c>
      <c r="F105" s="38"/>
      <c r="G105" s="39" t="s">
        <v>838</v>
      </c>
      <c r="H105" s="39"/>
      <c r="XFC105" s="41"/>
      <c r="XFD105" s="41"/>
    </row>
    <row r="106" s="21" customFormat="true" ht="26.5" customHeight="true" spans="1:16384">
      <c r="A106" s="32"/>
      <c r="B106" s="32"/>
      <c r="C106" s="32"/>
      <c r="D106" s="33"/>
      <c r="E106" s="38" t="s">
        <v>874</v>
      </c>
      <c r="F106" s="38"/>
      <c r="G106" s="39" t="s">
        <v>875</v>
      </c>
      <c r="H106" s="39"/>
      <c r="XFC106" s="41"/>
      <c r="XFD106" s="41"/>
    </row>
    <row r="107" s="21" customFormat="true" ht="26.5" customHeight="true" spans="1:16384">
      <c r="A107" s="32"/>
      <c r="B107" s="32"/>
      <c r="C107" s="32"/>
      <c r="D107" s="33"/>
      <c r="E107" s="38" t="s">
        <v>876</v>
      </c>
      <c r="F107" s="38"/>
      <c r="G107" s="39" t="s">
        <v>843</v>
      </c>
      <c r="H107" s="39"/>
      <c r="XFC107" s="41"/>
      <c r="XFD107" s="41"/>
    </row>
    <row r="108" s="21" customFormat="true" ht="26.5" customHeight="true" spans="1:16384">
      <c r="A108" s="32"/>
      <c r="B108" s="32"/>
      <c r="C108" s="32" t="s">
        <v>877</v>
      </c>
      <c r="D108" s="33"/>
      <c r="E108" s="40" t="s">
        <v>878</v>
      </c>
      <c r="F108" s="40" t="s">
        <v>516</v>
      </c>
      <c r="G108" s="39" t="s">
        <v>879</v>
      </c>
      <c r="H108" s="39" t="s">
        <v>518</v>
      </c>
      <c r="XFC108" s="41"/>
      <c r="XFD108" s="41"/>
    </row>
    <row r="109" s="21" customFormat="true" ht="26.5" customHeight="true" spans="1:16384">
      <c r="A109" s="32"/>
      <c r="B109" s="32"/>
      <c r="C109" s="32"/>
      <c r="D109" s="33"/>
      <c r="E109" s="40" t="s">
        <v>880</v>
      </c>
      <c r="F109" s="40" t="s">
        <v>516</v>
      </c>
      <c r="G109" s="39" t="s">
        <v>879</v>
      </c>
      <c r="H109" s="39" t="s">
        <v>518</v>
      </c>
      <c r="XFC109" s="41"/>
      <c r="XFD109" s="41"/>
    </row>
    <row r="110" s="21" customFormat="true" ht="26.5" customHeight="true" spans="1:16384">
      <c r="A110" s="32"/>
      <c r="B110" s="32"/>
      <c r="C110" s="32"/>
      <c r="D110" s="33"/>
      <c r="E110" s="40" t="s">
        <v>881</v>
      </c>
      <c r="F110" s="40" t="s">
        <v>516</v>
      </c>
      <c r="G110" s="39" t="s">
        <v>879</v>
      </c>
      <c r="H110" s="39" t="s">
        <v>518</v>
      </c>
      <c r="XFC110" s="41"/>
      <c r="XFD110" s="41"/>
    </row>
    <row r="111" s="21" customFormat="true" ht="26.5" customHeight="true" spans="1:16384">
      <c r="A111" s="32"/>
      <c r="B111" s="32"/>
      <c r="C111" s="32"/>
      <c r="D111" s="33"/>
      <c r="E111" s="40" t="s">
        <v>882</v>
      </c>
      <c r="F111" s="40" t="s">
        <v>516</v>
      </c>
      <c r="G111" s="39" t="s">
        <v>879</v>
      </c>
      <c r="H111" s="39" t="s">
        <v>518</v>
      </c>
      <c r="XFC111" s="41"/>
      <c r="XFD111" s="41"/>
    </row>
    <row r="112" s="21" customFormat="true" ht="26.5" customHeight="true" spans="1:16384">
      <c r="A112" s="32"/>
      <c r="B112" s="32"/>
      <c r="C112" s="32"/>
      <c r="D112" s="33"/>
      <c r="E112" s="40" t="s">
        <v>883</v>
      </c>
      <c r="F112" s="40" t="s">
        <v>516</v>
      </c>
      <c r="G112" s="39" t="s">
        <v>879</v>
      </c>
      <c r="H112" s="39" t="s">
        <v>518</v>
      </c>
      <c r="XFC112" s="41"/>
      <c r="XFD112" s="41"/>
    </row>
    <row r="113" s="21" customFormat="true" ht="26.5" customHeight="true" spans="1:16384">
      <c r="A113" s="32"/>
      <c r="B113" s="32"/>
      <c r="C113" s="32" t="s">
        <v>884</v>
      </c>
      <c r="D113" s="33"/>
      <c r="E113" s="32" t="s">
        <v>885</v>
      </c>
      <c r="F113" s="32"/>
      <c r="G113" s="39" t="s">
        <v>838</v>
      </c>
      <c r="H113" s="39"/>
      <c r="XFC113" s="41"/>
      <c r="XFD113" s="41"/>
    </row>
    <row r="114" s="21" customFormat="true" ht="26.5" customHeight="true" spans="1:16384">
      <c r="A114" s="32"/>
      <c r="B114" s="32" t="s">
        <v>886</v>
      </c>
      <c r="C114" s="42" t="s">
        <v>887</v>
      </c>
      <c r="D114" s="43"/>
      <c r="E114" s="40" t="s">
        <v>888</v>
      </c>
      <c r="F114" s="32"/>
      <c r="G114" s="39" t="s">
        <v>422</v>
      </c>
      <c r="H114" s="39"/>
      <c r="XFC114" s="41"/>
      <c r="XFD114" s="41"/>
    </row>
    <row r="115" s="21" customFormat="true" ht="26.5" customHeight="true" spans="1:16384">
      <c r="A115" s="32"/>
      <c r="B115" s="32"/>
      <c r="C115" s="44"/>
      <c r="D115" s="45"/>
      <c r="E115" s="49" t="s">
        <v>889</v>
      </c>
      <c r="F115" s="32"/>
      <c r="G115" s="39" t="s">
        <v>890</v>
      </c>
      <c r="H115" s="39"/>
      <c r="XFC115" s="41"/>
      <c r="XFD115" s="41"/>
    </row>
    <row r="116" s="21" customFormat="true" ht="26.5" customHeight="true" spans="1:16384">
      <c r="A116" s="32"/>
      <c r="B116" s="32"/>
      <c r="C116" s="46"/>
      <c r="D116" s="47"/>
      <c r="E116" s="49" t="s">
        <v>891</v>
      </c>
      <c r="F116" s="32"/>
      <c r="G116" s="39" t="s">
        <v>422</v>
      </c>
      <c r="H116" s="39"/>
      <c r="XFC116" s="41"/>
      <c r="XFD116" s="41"/>
    </row>
    <row r="117" s="21" customFormat="true" ht="26.5" customHeight="true" spans="1:16384">
      <c r="A117" s="32"/>
      <c r="B117" s="32"/>
      <c r="C117" s="42" t="s">
        <v>892</v>
      </c>
      <c r="D117" s="43"/>
      <c r="E117" s="40" t="s">
        <v>893</v>
      </c>
      <c r="F117" s="32"/>
      <c r="G117" s="39" t="s">
        <v>479</v>
      </c>
      <c r="H117" s="39"/>
      <c r="XFC117" s="41"/>
      <c r="XFD117" s="41"/>
    </row>
    <row r="118" s="21" customFormat="true" ht="26.5" customHeight="true" spans="1:16384">
      <c r="A118" s="32"/>
      <c r="B118" s="32"/>
      <c r="C118" s="44"/>
      <c r="D118" s="45"/>
      <c r="E118" s="40" t="s">
        <v>894</v>
      </c>
      <c r="F118" s="32"/>
      <c r="G118" s="39" t="s">
        <v>479</v>
      </c>
      <c r="H118" s="39"/>
      <c r="XFC118" s="41"/>
      <c r="XFD118" s="41"/>
    </row>
    <row r="119" s="21" customFormat="true" ht="26.5" customHeight="true" spans="1:16384">
      <c r="A119" s="32"/>
      <c r="B119" s="32"/>
      <c r="C119" s="44"/>
      <c r="D119" s="45"/>
      <c r="E119" s="40" t="s">
        <v>895</v>
      </c>
      <c r="F119" s="32"/>
      <c r="G119" s="39" t="s">
        <v>479</v>
      </c>
      <c r="H119" s="39"/>
      <c r="XFC119" s="41"/>
      <c r="XFD119" s="41"/>
    </row>
    <row r="120" s="21" customFormat="true" ht="26.5" customHeight="true" spans="1:16384">
      <c r="A120" s="32"/>
      <c r="B120" s="32"/>
      <c r="C120" s="44"/>
      <c r="D120" s="45"/>
      <c r="E120" s="40" t="s">
        <v>896</v>
      </c>
      <c r="F120" s="32"/>
      <c r="G120" s="39" t="s">
        <v>479</v>
      </c>
      <c r="H120" s="39"/>
      <c r="XFC120" s="41"/>
      <c r="XFD120" s="41"/>
    </row>
    <row r="121" s="21" customFormat="true" ht="26.5" customHeight="true" spans="1:16384">
      <c r="A121" s="32"/>
      <c r="B121" s="32"/>
      <c r="C121" s="44"/>
      <c r="D121" s="45"/>
      <c r="E121" s="40" t="s">
        <v>897</v>
      </c>
      <c r="F121" s="32"/>
      <c r="G121" s="39" t="s">
        <v>479</v>
      </c>
      <c r="H121" s="39"/>
      <c r="XFC121" s="41"/>
      <c r="XFD121" s="41"/>
    </row>
    <row r="122" s="21" customFormat="true" ht="26.5" customHeight="true" spans="1:16384">
      <c r="A122" s="32"/>
      <c r="B122" s="32"/>
      <c r="C122" s="44"/>
      <c r="D122" s="45"/>
      <c r="E122" s="40" t="s">
        <v>898</v>
      </c>
      <c r="F122" s="32"/>
      <c r="G122" s="39" t="s">
        <v>479</v>
      </c>
      <c r="H122" s="39"/>
      <c r="XFC122" s="41"/>
      <c r="XFD122" s="41"/>
    </row>
    <row r="123" s="21" customFormat="true" ht="26.5" customHeight="true" spans="1:16384">
      <c r="A123" s="32"/>
      <c r="B123" s="32"/>
      <c r="C123" s="44"/>
      <c r="D123" s="45"/>
      <c r="E123" s="40" t="s">
        <v>899</v>
      </c>
      <c r="F123" s="32"/>
      <c r="G123" s="39" t="s">
        <v>479</v>
      </c>
      <c r="H123" s="39"/>
      <c r="XFC123" s="41"/>
      <c r="XFD123" s="41"/>
    </row>
    <row r="124" s="21" customFormat="true" ht="26.5" customHeight="true" spans="1:16384">
      <c r="A124" s="32"/>
      <c r="B124" s="32"/>
      <c r="C124" s="44"/>
      <c r="D124" s="45"/>
      <c r="E124" s="40" t="s">
        <v>900</v>
      </c>
      <c r="F124" s="32"/>
      <c r="G124" s="39" t="s">
        <v>479</v>
      </c>
      <c r="H124" s="39"/>
      <c r="XFC124" s="41"/>
      <c r="XFD124" s="41"/>
    </row>
    <row r="125" s="21" customFormat="true" ht="26.5" customHeight="true" spans="1:16384">
      <c r="A125" s="32"/>
      <c r="B125" s="32"/>
      <c r="C125" s="44"/>
      <c r="D125" s="45"/>
      <c r="E125" s="40" t="s">
        <v>901</v>
      </c>
      <c r="F125" s="32"/>
      <c r="G125" s="39" t="s">
        <v>479</v>
      </c>
      <c r="H125" s="39"/>
      <c r="XFC125" s="41"/>
      <c r="XFD125" s="41"/>
    </row>
    <row r="126" s="21" customFormat="true" ht="26.5" customHeight="true" spans="1:16384">
      <c r="A126" s="32"/>
      <c r="B126" s="32"/>
      <c r="C126" s="44"/>
      <c r="D126" s="45"/>
      <c r="E126" s="40" t="s">
        <v>902</v>
      </c>
      <c r="F126" s="32"/>
      <c r="G126" s="39" t="s">
        <v>422</v>
      </c>
      <c r="H126" s="39"/>
      <c r="XFC126" s="41"/>
      <c r="XFD126" s="41"/>
    </row>
    <row r="127" s="21" customFormat="true" ht="26.5" customHeight="true" spans="1:16384">
      <c r="A127" s="32"/>
      <c r="B127" s="32"/>
      <c r="C127" s="44"/>
      <c r="D127" s="45"/>
      <c r="E127" s="40" t="s">
        <v>903</v>
      </c>
      <c r="F127" s="32"/>
      <c r="G127" s="39" t="s">
        <v>422</v>
      </c>
      <c r="H127" s="39"/>
      <c r="XFC127" s="41"/>
      <c r="XFD127" s="41"/>
    </row>
    <row r="128" s="21" customFormat="true" ht="26.5" customHeight="true" spans="1:16384">
      <c r="A128" s="32"/>
      <c r="B128" s="32"/>
      <c r="C128" s="44"/>
      <c r="D128" s="45"/>
      <c r="E128" s="40" t="s">
        <v>904</v>
      </c>
      <c r="F128" s="32"/>
      <c r="G128" s="39" t="s">
        <v>422</v>
      </c>
      <c r="H128" s="39"/>
      <c r="XFC128" s="41"/>
      <c r="XFD128" s="41"/>
    </row>
    <row r="129" s="21" customFormat="true" ht="26.5" customHeight="true" spans="1:16384">
      <c r="A129" s="32"/>
      <c r="B129" s="32"/>
      <c r="C129" s="44"/>
      <c r="D129" s="45"/>
      <c r="E129" s="40" t="s">
        <v>905</v>
      </c>
      <c r="F129" s="32"/>
      <c r="G129" s="39" t="s">
        <v>422</v>
      </c>
      <c r="H129" s="39"/>
      <c r="XFC129" s="41"/>
      <c r="XFD129" s="41"/>
    </row>
    <row r="130" s="21" customFormat="true" ht="26.5" customHeight="true" spans="1:16384">
      <c r="A130" s="32"/>
      <c r="B130" s="32"/>
      <c r="C130" s="44"/>
      <c r="D130" s="45"/>
      <c r="E130" s="40" t="s">
        <v>906</v>
      </c>
      <c r="F130" s="32"/>
      <c r="G130" s="39" t="s">
        <v>843</v>
      </c>
      <c r="H130" s="39"/>
      <c r="XFC130" s="41"/>
      <c r="XFD130" s="41"/>
    </row>
    <row r="131" s="21" customFormat="true" ht="26.5" customHeight="true" spans="1:16384">
      <c r="A131" s="32"/>
      <c r="B131" s="32"/>
      <c r="C131" s="44"/>
      <c r="D131" s="45"/>
      <c r="E131" s="40" t="s">
        <v>907</v>
      </c>
      <c r="F131" s="32"/>
      <c r="G131" s="39" t="s">
        <v>422</v>
      </c>
      <c r="H131" s="39"/>
      <c r="XFC131" s="41"/>
      <c r="XFD131" s="41"/>
    </row>
    <row r="132" s="21" customFormat="true" ht="26.5" customHeight="true" spans="1:16384">
      <c r="A132" s="32"/>
      <c r="B132" s="32"/>
      <c r="C132" s="44"/>
      <c r="D132" s="45"/>
      <c r="E132" s="40" t="s">
        <v>908</v>
      </c>
      <c r="F132" s="32"/>
      <c r="G132" s="39" t="s">
        <v>843</v>
      </c>
      <c r="H132" s="39"/>
      <c r="XFC132" s="41"/>
      <c r="XFD132" s="41"/>
    </row>
    <row r="133" s="21" customFormat="true" ht="26.5" customHeight="true" spans="1:16384">
      <c r="A133" s="32"/>
      <c r="B133" s="32"/>
      <c r="C133" s="44"/>
      <c r="D133" s="45"/>
      <c r="E133" s="40" t="s">
        <v>909</v>
      </c>
      <c r="F133" s="32"/>
      <c r="G133" s="39" t="s">
        <v>910</v>
      </c>
      <c r="H133" s="39"/>
      <c r="XFC133" s="41"/>
      <c r="XFD133" s="41"/>
    </row>
    <row r="134" s="21" customFormat="true" ht="26.5" customHeight="true" spans="1:16384">
      <c r="A134" s="32"/>
      <c r="B134" s="32"/>
      <c r="C134" s="44"/>
      <c r="D134" s="45"/>
      <c r="E134" s="40" t="s">
        <v>911</v>
      </c>
      <c r="F134" s="32"/>
      <c r="G134" s="39" t="s">
        <v>629</v>
      </c>
      <c r="H134" s="39"/>
      <c r="XFC134" s="41"/>
      <c r="XFD134" s="41"/>
    </row>
    <row r="135" s="21" customFormat="true" ht="26.5" customHeight="true" spans="1:16384">
      <c r="A135" s="32"/>
      <c r="B135" s="32"/>
      <c r="C135" s="44"/>
      <c r="D135" s="45"/>
      <c r="E135" s="40" t="s">
        <v>912</v>
      </c>
      <c r="F135" s="32"/>
      <c r="G135" s="39" t="s">
        <v>671</v>
      </c>
      <c r="H135" s="39"/>
      <c r="XFC135" s="41"/>
      <c r="XFD135" s="41"/>
    </row>
    <row r="136" s="21" customFormat="true" ht="26.5" customHeight="true" spans="1:16384">
      <c r="A136" s="32"/>
      <c r="B136" s="32"/>
      <c r="C136" s="46"/>
      <c r="D136" s="47"/>
      <c r="E136" s="40" t="s">
        <v>913</v>
      </c>
      <c r="F136" s="32"/>
      <c r="G136" s="39" t="s">
        <v>671</v>
      </c>
      <c r="H136" s="39"/>
      <c r="XFC136" s="41"/>
      <c r="XFD136" s="41"/>
    </row>
    <row r="137" s="21" customFormat="true" ht="26.5" customHeight="true" spans="1:16384">
      <c r="A137" s="32"/>
      <c r="B137" s="32"/>
      <c r="C137" s="42" t="s">
        <v>914</v>
      </c>
      <c r="D137" s="43"/>
      <c r="E137" s="40" t="s">
        <v>915</v>
      </c>
      <c r="F137" s="32" t="s">
        <v>422</v>
      </c>
      <c r="G137" s="39" t="s">
        <v>422</v>
      </c>
      <c r="H137" s="39" t="s">
        <v>422</v>
      </c>
      <c r="XFC137" s="41"/>
      <c r="XFD137" s="41"/>
    </row>
    <row r="138" s="21" customFormat="true" ht="26.5" customHeight="true" spans="1:16384">
      <c r="A138" s="32"/>
      <c r="B138" s="32"/>
      <c r="C138" s="44"/>
      <c r="D138" s="45"/>
      <c r="E138" s="40" t="s">
        <v>916</v>
      </c>
      <c r="F138" s="32" t="s">
        <v>422</v>
      </c>
      <c r="G138" s="39" t="s">
        <v>422</v>
      </c>
      <c r="H138" s="39" t="s">
        <v>422</v>
      </c>
      <c r="XFC138" s="41"/>
      <c r="XFD138" s="41"/>
    </row>
    <row r="139" s="21" customFormat="true" ht="26.5" customHeight="true" spans="1:16384">
      <c r="A139" s="32"/>
      <c r="B139" s="32"/>
      <c r="C139" s="46"/>
      <c r="D139" s="47"/>
      <c r="E139" s="40" t="s">
        <v>917</v>
      </c>
      <c r="F139" s="32" t="s">
        <v>422</v>
      </c>
      <c r="G139" s="39" t="s">
        <v>422</v>
      </c>
      <c r="H139" s="39" t="s">
        <v>422</v>
      </c>
      <c r="XFC139" s="41"/>
      <c r="XFD139" s="41"/>
    </row>
    <row r="140" s="21" customFormat="true" ht="26.5" customHeight="true" spans="1:16384">
      <c r="A140" s="32"/>
      <c r="B140" s="50" t="s">
        <v>918</v>
      </c>
      <c r="C140" s="32" t="s">
        <v>919</v>
      </c>
      <c r="D140" s="33"/>
      <c r="E140" s="40" t="s">
        <v>920</v>
      </c>
      <c r="F140" s="32"/>
      <c r="G140" s="39" t="s">
        <v>843</v>
      </c>
      <c r="H140" s="39"/>
      <c r="XFC140" s="41"/>
      <c r="XFD140" s="41"/>
    </row>
    <row r="141" s="21" customFormat="true" ht="26.5" customHeight="true" spans="1:16384">
      <c r="A141" s="32"/>
      <c r="B141" s="51"/>
      <c r="C141" s="42" t="s">
        <v>921</v>
      </c>
      <c r="D141" s="43"/>
      <c r="E141" s="40" t="s">
        <v>922</v>
      </c>
      <c r="F141" s="32"/>
      <c r="G141" s="39" t="s">
        <v>843</v>
      </c>
      <c r="H141" s="39"/>
      <c r="XFC141" s="41"/>
      <c r="XFD141" s="41"/>
    </row>
    <row r="142" s="21" customFormat="true" ht="26.5" customHeight="true" spans="1:16384">
      <c r="A142" s="32"/>
      <c r="B142" s="51"/>
      <c r="C142" s="44"/>
      <c r="D142" s="45"/>
      <c r="E142" s="40" t="s">
        <v>923</v>
      </c>
      <c r="F142" s="32"/>
      <c r="G142" s="39" t="s">
        <v>843</v>
      </c>
      <c r="H142" s="39"/>
      <c r="XFC142" s="41"/>
      <c r="XFD142" s="41"/>
    </row>
    <row r="143" s="21" customFormat="true" ht="26.5" customHeight="true" spans="1:16384">
      <c r="A143" s="32"/>
      <c r="B143" s="51"/>
      <c r="C143" s="44"/>
      <c r="D143" s="45"/>
      <c r="E143" s="40" t="s">
        <v>924</v>
      </c>
      <c r="F143" s="32"/>
      <c r="G143" s="39" t="s">
        <v>843</v>
      </c>
      <c r="H143" s="39"/>
      <c r="XFC143" s="41"/>
      <c r="XFD143" s="41"/>
    </row>
    <row r="144" s="21" customFormat="true" ht="26.5" customHeight="true" spans="1:16384">
      <c r="A144" s="32"/>
      <c r="B144" s="51"/>
      <c r="C144" s="44"/>
      <c r="D144" s="45"/>
      <c r="E144" s="40" t="s">
        <v>925</v>
      </c>
      <c r="F144" s="32"/>
      <c r="G144" s="39" t="s">
        <v>843</v>
      </c>
      <c r="H144" s="39"/>
      <c r="XFC144" s="41"/>
      <c r="XFD144" s="41"/>
    </row>
    <row r="145" s="21" customFormat="true" ht="26.5" customHeight="true" spans="1:16384">
      <c r="A145" s="32"/>
      <c r="B145" s="51"/>
      <c r="C145" s="44"/>
      <c r="D145" s="45"/>
      <c r="E145" s="40" t="s">
        <v>926</v>
      </c>
      <c r="F145" s="32"/>
      <c r="G145" s="39" t="s">
        <v>843</v>
      </c>
      <c r="H145" s="39"/>
      <c r="XFC145" s="41"/>
      <c r="XFD145" s="41"/>
    </row>
    <row r="146" s="21" customFormat="true" ht="26.5" customHeight="true" spans="1:16384">
      <c r="A146" s="32"/>
      <c r="B146" s="52"/>
      <c r="C146" s="46"/>
      <c r="D146" s="47"/>
      <c r="E146" s="40" t="s">
        <v>927</v>
      </c>
      <c r="F146" s="32"/>
      <c r="G146" s="39" t="s">
        <v>843</v>
      </c>
      <c r="H146" s="39"/>
      <c r="XFC146" s="41"/>
      <c r="XFD146" s="41"/>
    </row>
    <row r="147" s="21" customFormat="true" ht="45" customHeight="true" spans="1:16384">
      <c r="A147" s="53" t="s">
        <v>928</v>
      </c>
      <c r="B147" s="54"/>
      <c r="C147" s="54"/>
      <c r="D147" s="53"/>
      <c r="E147" s="53"/>
      <c r="F147" s="53"/>
      <c r="G147" s="53"/>
      <c r="H147" s="53"/>
      <c r="XFC147" s="41"/>
      <c r="XFD147" s="41"/>
    </row>
    <row r="148" s="21" customFormat="true" ht="16.35" customHeight="true" spans="1:16384">
      <c r="A148" s="55"/>
      <c r="B148" s="54"/>
      <c r="C148" s="56"/>
      <c r="XFC148" s="41"/>
      <c r="XFD148" s="41"/>
    </row>
    <row r="149" s="20" customFormat="true" ht="16.35" customHeight="true" spans="1:16384">
      <c r="A149" s="55"/>
      <c r="B149" s="22"/>
      <c r="C149" s="22"/>
      <c r="XFC149"/>
      <c r="XFD149"/>
    </row>
    <row r="150" s="20" customFormat="true" ht="16.35" customHeight="true" spans="1:16384">
      <c r="A150" s="55"/>
      <c r="B150" s="22"/>
      <c r="C150" s="22"/>
      <c r="O150" s="57"/>
      <c r="XFC150"/>
      <c r="XFD150"/>
    </row>
    <row r="151" s="20" customFormat="true" ht="16.35" customHeight="true" spans="1:16384">
      <c r="A151" s="55"/>
      <c r="B151" s="22"/>
      <c r="C151" s="22"/>
      <c r="XFC151"/>
      <c r="XFD151"/>
    </row>
    <row r="152" s="20" customFormat="true" ht="16.35" customHeight="true" spans="1:16384">
      <c r="A152" s="55"/>
      <c r="B152" s="54"/>
      <c r="C152" s="54"/>
      <c r="D152" s="55"/>
      <c r="E152" s="55"/>
      <c r="F152" s="55"/>
      <c r="G152" s="55"/>
      <c r="H152" s="55"/>
      <c r="XFC152"/>
      <c r="XFD152"/>
    </row>
    <row r="153" s="20" customFormat="true" ht="16.35" customHeight="true" spans="1:16384">
      <c r="A153" s="55"/>
      <c r="B153" s="54"/>
      <c r="C153" s="54"/>
      <c r="D153" s="55"/>
      <c r="E153" s="55"/>
      <c r="F153" s="55"/>
      <c r="G153" s="55"/>
      <c r="H153" s="55"/>
      <c r="XFC153"/>
      <c r="XFD153"/>
    </row>
    <row r="154" s="20" customFormat="true" ht="16.35" customHeight="true" spans="1:16384">
      <c r="A154" s="55"/>
      <c r="B154" s="54"/>
      <c r="C154" s="54"/>
      <c r="D154" s="55"/>
      <c r="E154" s="55"/>
      <c r="F154" s="55"/>
      <c r="G154" s="55"/>
      <c r="H154" s="55"/>
      <c r="XFC154"/>
      <c r="XFD154"/>
    </row>
    <row r="155" s="20" customFormat="true" ht="16.35" customHeight="true" spans="1:16384">
      <c r="A155" s="55"/>
      <c r="B155" s="54"/>
      <c r="C155" s="54"/>
      <c r="D155" s="55"/>
      <c r="E155" s="55"/>
      <c r="F155" s="55"/>
      <c r="G155" s="55"/>
      <c r="H155" s="55"/>
      <c r="XFC155"/>
      <c r="XFD155"/>
    </row>
  </sheetData>
  <autoFilter ref="A5:XFD147">
    <extLst/>
  </autoFilter>
  <mergeCells count="300">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4:C14"/>
    <mergeCell ref="D14:H14"/>
    <mergeCell ref="B15:C15"/>
    <mergeCell ref="D15:H15"/>
    <mergeCell ref="B16:C16"/>
    <mergeCell ref="D16:H16"/>
    <mergeCell ref="B17:C17"/>
    <mergeCell ref="D17:H17"/>
    <mergeCell ref="B18:C18"/>
    <mergeCell ref="D18:H18"/>
    <mergeCell ref="B19:C19"/>
    <mergeCell ref="D19:H19"/>
    <mergeCell ref="B20:C20"/>
    <mergeCell ref="D20:H20"/>
    <mergeCell ref="B21:C21"/>
    <mergeCell ref="D21:H21"/>
    <mergeCell ref="B22:C22"/>
    <mergeCell ref="D22:H22"/>
    <mergeCell ref="B23:C23"/>
    <mergeCell ref="D23:H23"/>
    <mergeCell ref="B24:C24"/>
    <mergeCell ref="D24:H24"/>
    <mergeCell ref="B25:C25"/>
    <mergeCell ref="D25:H25"/>
    <mergeCell ref="B28:H28"/>
    <mergeCell ref="C29:D29"/>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E87:F87"/>
    <mergeCell ref="G87:H87"/>
    <mergeCell ref="E88:F88"/>
    <mergeCell ref="G88:H88"/>
    <mergeCell ref="E89:F89"/>
    <mergeCell ref="G89:H89"/>
    <mergeCell ref="E90:F90"/>
    <mergeCell ref="G90:H90"/>
    <mergeCell ref="E91:F91"/>
    <mergeCell ref="G91:H91"/>
    <mergeCell ref="E92:F92"/>
    <mergeCell ref="G92:H92"/>
    <mergeCell ref="E93:F93"/>
    <mergeCell ref="G93:H93"/>
    <mergeCell ref="E94:F94"/>
    <mergeCell ref="G94:H94"/>
    <mergeCell ref="E95:F95"/>
    <mergeCell ref="G95:H95"/>
    <mergeCell ref="E96:F96"/>
    <mergeCell ref="G96:H96"/>
    <mergeCell ref="E97:F97"/>
    <mergeCell ref="G97:H97"/>
    <mergeCell ref="E98:F98"/>
    <mergeCell ref="G98:H98"/>
    <mergeCell ref="E99:F99"/>
    <mergeCell ref="G99:H99"/>
    <mergeCell ref="E100:F100"/>
    <mergeCell ref="G100:H100"/>
    <mergeCell ref="E101:F101"/>
    <mergeCell ref="G101:H101"/>
    <mergeCell ref="E102:F102"/>
    <mergeCell ref="G102:H102"/>
    <mergeCell ref="E103:F103"/>
    <mergeCell ref="G103:H103"/>
    <mergeCell ref="E104:F104"/>
    <mergeCell ref="G104:H104"/>
    <mergeCell ref="E105:F105"/>
    <mergeCell ref="G105:H105"/>
    <mergeCell ref="E106:F106"/>
    <mergeCell ref="G106:H106"/>
    <mergeCell ref="E107:F107"/>
    <mergeCell ref="G107:H107"/>
    <mergeCell ref="E108:F108"/>
    <mergeCell ref="G108:H108"/>
    <mergeCell ref="E109:F109"/>
    <mergeCell ref="G109:H109"/>
    <mergeCell ref="E110:F110"/>
    <mergeCell ref="G110:H110"/>
    <mergeCell ref="E111:F111"/>
    <mergeCell ref="G111:H111"/>
    <mergeCell ref="E112:F112"/>
    <mergeCell ref="G112:H112"/>
    <mergeCell ref="C113:D113"/>
    <mergeCell ref="E113:F113"/>
    <mergeCell ref="G113:H113"/>
    <mergeCell ref="E114:F114"/>
    <mergeCell ref="G114:H114"/>
    <mergeCell ref="E115:F115"/>
    <mergeCell ref="G115:H115"/>
    <mergeCell ref="E116:F116"/>
    <mergeCell ref="G116:H116"/>
    <mergeCell ref="E117:F117"/>
    <mergeCell ref="G117:H117"/>
    <mergeCell ref="E118:F118"/>
    <mergeCell ref="G118:H118"/>
    <mergeCell ref="E119:F119"/>
    <mergeCell ref="G119:H119"/>
    <mergeCell ref="E120:F120"/>
    <mergeCell ref="G120:H120"/>
    <mergeCell ref="E121:F121"/>
    <mergeCell ref="G121:H121"/>
    <mergeCell ref="E122:F122"/>
    <mergeCell ref="G122:H122"/>
    <mergeCell ref="E123:F123"/>
    <mergeCell ref="G123:H123"/>
    <mergeCell ref="E124:F124"/>
    <mergeCell ref="G124:H124"/>
    <mergeCell ref="E125:F125"/>
    <mergeCell ref="G125:H125"/>
    <mergeCell ref="E126:F126"/>
    <mergeCell ref="G126:H126"/>
    <mergeCell ref="E127:F127"/>
    <mergeCell ref="G127:H127"/>
    <mergeCell ref="E128:F128"/>
    <mergeCell ref="G128:H128"/>
    <mergeCell ref="E129:F129"/>
    <mergeCell ref="G129:H129"/>
    <mergeCell ref="E130:F130"/>
    <mergeCell ref="G130:H130"/>
    <mergeCell ref="E131:F131"/>
    <mergeCell ref="G131:H131"/>
    <mergeCell ref="E132:F132"/>
    <mergeCell ref="G132:H132"/>
    <mergeCell ref="E133:F133"/>
    <mergeCell ref="G133:H133"/>
    <mergeCell ref="E134:F134"/>
    <mergeCell ref="G134:H134"/>
    <mergeCell ref="E135:F135"/>
    <mergeCell ref="G135:H135"/>
    <mergeCell ref="E136:F136"/>
    <mergeCell ref="G136:H136"/>
    <mergeCell ref="E137:F137"/>
    <mergeCell ref="G137:H137"/>
    <mergeCell ref="E138:F138"/>
    <mergeCell ref="G138:H138"/>
    <mergeCell ref="E139:F139"/>
    <mergeCell ref="G139:H139"/>
    <mergeCell ref="C140:D140"/>
    <mergeCell ref="E140:F140"/>
    <mergeCell ref="G140:H140"/>
    <mergeCell ref="E141:F141"/>
    <mergeCell ref="G141:H141"/>
    <mergeCell ref="E142:F142"/>
    <mergeCell ref="G142:H142"/>
    <mergeCell ref="E143:F143"/>
    <mergeCell ref="G143:H143"/>
    <mergeCell ref="E144:F144"/>
    <mergeCell ref="G144:H144"/>
    <mergeCell ref="E145:F145"/>
    <mergeCell ref="G145:H145"/>
    <mergeCell ref="E146:F146"/>
    <mergeCell ref="G146:H146"/>
    <mergeCell ref="A147:H147"/>
    <mergeCell ref="A5:A27"/>
    <mergeCell ref="A29:A146"/>
    <mergeCell ref="B30:B113"/>
    <mergeCell ref="B114:B139"/>
    <mergeCell ref="B140:B146"/>
    <mergeCell ref="B26:E27"/>
    <mergeCell ref="C30:D74"/>
    <mergeCell ref="C75:D107"/>
    <mergeCell ref="C108:D112"/>
    <mergeCell ref="C114:D116"/>
    <mergeCell ref="C117:D136"/>
    <mergeCell ref="C137:D139"/>
    <mergeCell ref="C141:D146"/>
  </mergeCells>
  <pageMargins left="0.354166666666667" right="0.314583333333333" top="0.550694444444444" bottom="0.472222222222222" header="0.354166666666667" footer="0.5"/>
  <pageSetup paperSize="9"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J60"/>
  <sheetViews>
    <sheetView workbookViewId="0">
      <selection activeCell="I1" sqref="I$1:I$1048576"/>
    </sheetView>
  </sheetViews>
  <sheetFormatPr defaultColWidth="9" defaultRowHeight="13.5"/>
  <sheetData>
    <row r="1" spans="1:3">
      <c r="A1" s="3" t="s">
        <v>72</v>
      </c>
      <c r="B1" s="4">
        <v>3680.7</v>
      </c>
      <c r="C1" s="4">
        <v>499.76</v>
      </c>
    </row>
    <row r="2" spans="1:7">
      <c r="A2" s="5" t="s">
        <v>22</v>
      </c>
      <c r="B2" s="6">
        <v>3680.7</v>
      </c>
      <c r="C2" s="6">
        <v>499.76</v>
      </c>
      <c r="E2" s="12"/>
      <c r="F2" s="13">
        <v>4696.29</v>
      </c>
      <c r="G2" s="13">
        <v>501.89</v>
      </c>
    </row>
    <row r="3" s="1" customFormat="true" ht="42.75" hidden="true" spans="1:7">
      <c r="A3" s="7" t="s">
        <v>929</v>
      </c>
      <c r="B3" s="8">
        <v>649.93</v>
      </c>
      <c r="C3" s="8">
        <v>159.66</v>
      </c>
      <c r="E3" s="14" t="s">
        <v>176</v>
      </c>
      <c r="F3" s="15">
        <v>802.73</v>
      </c>
      <c r="G3" s="15">
        <v>168.26</v>
      </c>
    </row>
    <row r="4" ht="42.75" spans="1:10">
      <c r="A4" s="5" t="s">
        <v>930</v>
      </c>
      <c r="B4" s="6">
        <v>478.79</v>
      </c>
      <c r="C4" s="6"/>
      <c r="E4" s="16" t="s">
        <v>178</v>
      </c>
      <c r="F4" s="17">
        <v>590.69</v>
      </c>
      <c r="G4" s="17"/>
      <c r="I4">
        <f t="shared" ref="I4:I35" si="0">F4-B4</f>
        <v>111.9</v>
      </c>
      <c r="J4">
        <f t="shared" ref="J4:J35" si="1">G4-C4</f>
        <v>0</v>
      </c>
    </row>
    <row r="5" ht="29.25" hidden="true" spans="1:10">
      <c r="A5" s="5" t="s">
        <v>931</v>
      </c>
      <c r="B5" s="6">
        <v>360.14</v>
      </c>
      <c r="C5" s="6"/>
      <c r="E5" s="16" t="s">
        <v>180</v>
      </c>
      <c r="F5" s="17">
        <v>438.8</v>
      </c>
      <c r="G5" s="17"/>
      <c r="I5">
        <f t="shared" si="0"/>
        <v>78.66</v>
      </c>
      <c r="J5">
        <f t="shared" si="1"/>
        <v>0</v>
      </c>
    </row>
    <row r="6" ht="29.25" hidden="true" spans="1:10">
      <c r="A6" s="5" t="s">
        <v>932</v>
      </c>
      <c r="B6" s="6">
        <v>70.87</v>
      </c>
      <c r="C6" s="6"/>
      <c r="E6" s="16" t="s">
        <v>182</v>
      </c>
      <c r="F6" s="17">
        <v>95.3</v>
      </c>
      <c r="G6" s="17"/>
      <c r="I6">
        <f t="shared" si="0"/>
        <v>24.43</v>
      </c>
      <c r="J6">
        <f t="shared" si="1"/>
        <v>0</v>
      </c>
    </row>
    <row r="7" ht="29.25" hidden="true" spans="1:10">
      <c r="A7" s="5" t="s">
        <v>933</v>
      </c>
      <c r="B7" s="6">
        <v>47.78</v>
      </c>
      <c r="C7" s="6"/>
      <c r="E7" s="16" t="s">
        <v>185</v>
      </c>
      <c r="F7" s="17">
        <v>56.59</v>
      </c>
      <c r="G7" s="17"/>
      <c r="I7">
        <f t="shared" si="0"/>
        <v>8.81</v>
      </c>
      <c r="J7">
        <f t="shared" si="1"/>
        <v>0</v>
      </c>
    </row>
    <row r="8" ht="42.75" hidden="true" spans="1:10">
      <c r="A8" s="5" t="s">
        <v>934</v>
      </c>
      <c r="B8" s="6">
        <v>116.29</v>
      </c>
      <c r="C8" s="6">
        <v>159.66</v>
      </c>
      <c r="E8" s="16" t="s">
        <v>187</v>
      </c>
      <c r="F8" s="17">
        <v>117.05</v>
      </c>
      <c r="G8" s="17">
        <v>168.26</v>
      </c>
      <c r="I8">
        <f t="shared" si="0"/>
        <v>0.759999999999991</v>
      </c>
      <c r="J8">
        <f t="shared" si="1"/>
        <v>8.59999999999999</v>
      </c>
    </row>
    <row r="9" ht="29.25" hidden="true" spans="1:10">
      <c r="A9" s="5" t="s">
        <v>935</v>
      </c>
      <c r="B9" s="6">
        <v>56.62</v>
      </c>
      <c r="C9" s="6"/>
      <c r="E9" s="16" t="s">
        <v>189</v>
      </c>
      <c r="F9" s="17">
        <v>100.15</v>
      </c>
      <c r="G9" s="17">
        <v>163.26</v>
      </c>
      <c r="I9">
        <f t="shared" si="0"/>
        <v>43.53</v>
      </c>
      <c r="J9">
        <f t="shared" si="1"/>
        <v>163.26</v>
      </c>
    </row>
    <row r="10" ht="29.25" hidden="true" spans="1:10">
      <c r="A10" s="5" t="s">
        <v>936</v>
      </c>
      <c r="B10" s="6">
        <v>1</v>
      </c>
      <c r="C10" s="6"/>
      <c r="E10" s="16" t="s">
        <v>191</v>
      </c>
      <c r="F10" s="17">
        <v>0.8</v>
      </c>
      <c r="G10" s="17"/>
      <c r="I10">
        <f t="shared" si="0"/>
        <v>-0.2</v>
      </c>
      <c r="J10">
        <f t="shared" si="1"/>
        <v>0</v>
      </c>
    </row>
    <row r="11" ht="42.75" hidden="true" spans="1:10">
      <c r="A11" s="5" t="s">
        <v>937</v>
      </c>
      <c r="B11" s="6">
        <v>0.4</v>
      </c>
      <c r="C11" s="6"/>
      <c r="E11" s="16" t="s">
        <v>193</v>
      </c>
      <c r="F11" s="17">
        <v>0.38</v>
      </c>
      <c r="G11" s="17"/>
      <c r="I11">
        <f t="shared" si="0"/>
        <v>-0.02</v>
      </c>
      <c r="J11">
        <f t="shared" si="1"/>
        <v>0</v>
      </c>
    </row>
    <row r="12" ht="29.25" hidden="true" spans="5:10">
      <c r="E12" s="16" t="s">
        <v>195</v>
      </c>
      <c r="F12" s="17">
        <v>0.5</v>
      </c>
      <c r="G12" s="17"/>
      <c r="I12">
        <f t="shared" si="0"/>
        <v>0.5</v>
      </c>
      <c r="J12">
        <f t="shared" si="1"/>
        <v>0</v>
      </c>
    </row>
    <row r="13" ht="42.75" hidden="true" spans="1:10">
      <c r="A13" s="5" t="s">
        <v>938</v>
      </c>
      <c r="B13" s="6">
        <v>58.27</v>
      </c>
      <c r="C13" s="6">
        <v>159.66</v>
      </c>
      <c r="E13" s="16" t="s">
        <v>197</v>
      </c>
      <c r="F13" s="17">
        <v>15.22</v>
      </c>
      <c r="G13" s="17">
        <v>5</v>
      </c>
      <c r="I13">
        <f t="shared" si="0"/>
        <v>-43.05</v>
      </c>
      <c r="J13">
        <f t="shared" si="1"/>
        <v>-154.66</v>
      </c>
    </row>
    <row r="14" ht="42.75" hidden="true" spans="1:10">
      <c r="A14" s="5" t="s">
        <v>939</v>
      </c>
      <c r="B14" s="9">
        <v>54.86</v>
      </c>
      <c r="C14" s="6"/>
      <c r="E14" s="16" t="s">
        <v>199</v>
      </c>
      <c r="F14" s="17">
        <v>94.99</v>
      </c>
      <c r="G14" s="17"/>
      <c r="I14">
        <f t="shared" si="0"/>
        <v>40.13</v>
      </c>
      <c r="J14">
        <f t="shared" si="1"/>
        <v>0</v>
      </c>
    </row>
    <row r="15" ht="29.25" hidden="true" spans="1:10">
      <c r="A15" s="5" t="s">
        <v>940</v>
      </c>
      <c r="B15" s="6">
        <v>41.97</v>
      </c>
      <c r="C15" s="6"/>
      <c r="E15" s="16" t="s">
        <v>201</v>
      </c>
      <c r="F15" s="17">
        <v>81.2</v>
      </c>
      <c r="G15" s="17"/>
      <c r="I15">
        <f t="shared" si="0"/>
        <v>39.23</v>
      </c>
      <c r="J15">
        <f t="shared" si="1"/>
        <v>0</v>
      </c>
    </row>
    <row r="16" ht="29.25" hidden="true" spans="1:10">
      <c r="A16" s="5" t="s">
        <v>941</v>
      </c>
      <c r="B16" s="6">
        <v>12.89</v>
      </c>
      <c r="C16" s="6"/>
      <c r="E16" s="16" t="s">
        <v>203</v>
      </c>
      <c r="F16" s="17">
        <v>13.79</v>
      </c>
      <c r="G16" s="17"/>
      <c r="I16">
        <f t="shared" si="0"/>
        <v>0.899999999999999</v>
      </c>
      <c r="J16">
        <f t="shared" si="1"/>
        <v>0</v>
      </c>
    </row>
    <row r="17" s="2" customFormat="true" ht="42.75" hidden="true" spans="1:7">
      <c r="A17" s="10" t="s">
        <v>364</v>
      </c>
      <c r="B17" s="11">
        <v>1463.78</v>
      </c>
      <c r="C17" s="11">
        <v>77.28</v>
      </c>
      <c r="E17" s="18" t="s">
        <v>121</v>
      </c>
      <c r="F17" s="19">
        <v>1800.16</v>
      </c>
      <c r="G17" s="19">
        <v>69.92</v>
      </c>
    </row>
    <row r="18" ht="42.75" spans="1:10">
      <c r="A18" s="5" t="s">
        <v>930</v>
      </c>
      <c r="B18" s="6">
        <v>1130.17</v>
      </c>
      <c r="C18" s="6"/>
      <c r="E18" s="16" t="s">
        <v>178</v>
      </c>
      <c r="F18" s="17">
        <v>1386.38</v>
      </c>
      <c r="G18" s="17"/>
      <c r="I18">
        <f t="shared" si="0"/>
        <v>256.21</v>
      </c>
      <c r="J18">
        <f t="shared" si="1"/>
        <v>0</v>
      </c>
    </row>
    <row r="19" ht="29.25" hidden="true" spans="1:10">
      <c r="A19" s="5" t="s">
        <v>931</v>
      </c>
      <c r="B19" s="6">
        <v>819.22</v>
      </c>
      <c r="C19" s="6"/>
      <c r="E19" s="16" t="s">
        <v>180</v>
      </c>
      <c r="F19" s="17">
        <v>996.56</v>
      </c>
      <c r="G19" s="17"/>
      <c r="I19">
        <f t="shared" si="0"/>
        <v>177.34</v>
      </c>
      <c r="J19">
        <f t="shared" si="1"/>
        <v>0</v>
      </c>
    </row>
    <row r="20" ht="29.25" hidden="true" spans="1:10">
      <c r="A20" s="5" t="s">
        <v>932</v>
      </c>
      <c r="B20" s="6">
        <v>163.5</v>
      </c>
      <c r="C20" s="6"/>
      <c r="E20" s="16" t="s">
        <v>182</v>
      </c>
      <c r="F20" s="17">
        <v>223.22</v>
      </c>
      <c r="G20" s="17"/>
      <c r="I20">
        <f t="shared" si="0"/>
        <v>59.72</v>
      </c>
      <c r="J20">
        <f t="shared" si="1"/>
        <v>0</v>
      </c>
    </row>
    <row r="21" ht="29.25" hidden="true" spans="1:10">
      <c r="A21" s="5" t="s">
        <v>933</v>
      </c>
      <c r="B21" s="6">
        <v>114.39</v>
      </c>
      <c r="C21" s="6"/>
      <c r="E21" s="16" t="s">
        <v>185</v>
      </c>
      <c r="F21" s="17">
        <v>138.43</v>
      </c>
      <c r="G21" s="17"/>
      <c r="I21">
        <f t="shared" si="0"/>
        <v>24.04</v>
      </c>
      <c r="J21">
        <f t="shared" si="1"/>
        <v>0</v>
      </c>
    </row>
    <row r="22" ht="42.75" hidden="true" spans="1:10">
      <c r="A22" s="5" t="s">
        <v>942</v>
      </c>
      <c r="B22" s="6">
        <v>33.06</v>
      </c>
      <c r="C22" s="6"/>
      <c r="E22" s="16" t="s">
        <v>205</v>
      </c>
      <c r="F22" s="17">
        <v>28.17</v>
      </c>
      <c r="G22" s="17"/>
      <c r="I22">
        <f t="shared" si="0"/>
        <v>-4.89</v>
      </c>
      <c r="J22">
        <f t="shared" si="1"/>
        <v>0</v>
      </c>
    </row>
    <row r="23" ht="42.75" hidden="true" spans="1:10">
      <c r="A23" s="5" t="s">
        <v>934</v>
      </c>
      <c r="B23" s="9">
        <v>239.9</v>
      </c>
      <c r="C23" s="6">
        <v>77.28</v>
      </c>
      <c r="E23" s="16" t="s">
        <v>187</v>
      </c>
      <c r="F23" s="17">
        <v>243.49</v>
      </c>
      <c r="G23" s="17">
        <v>69.92</v>
      </c>
      <c r="I23">
        <f t="shared" si="0"/>
        <v>3.59</v>
      </c>
      <c r="J23">
        <f t="shared" si="1"/>
        <v>-7.36</v>
      </c>
    </row>
    <row r="24" ht="29.25" hidden="true" spans="1:10">
      <c r="A24" s="5" t="s">
        <v>935</v>
      </c>
      <c r="B24" s="6">
        <v>159.15</v>
      </c>
      <c r="C24" s="6"/>
      <c r="E24" s="16" t="s">
        <v>189</v>
      </c>
      <c r="F24" s="17">
        <v>183.25</v>
      </c>
      <c r="G24" s="17">
        <v>44.62</v>
      </c>
      <c r="I24">
        <f t="shared" si="0"/>
        <v>24.1</v>
      </c>
      <c r="J24">
        <f t="shared" si="1"/>
        <v>44.62</v>
      </c>
    </row>
    <row r="25" ht="15.75" hidden="true" spans="1:10">
      <c r="A25" s="5" t="s">
        <v>943</v>
      </c>
      <c r="B25" s="6">
        <v>2.5</v>
      </c>
      <c r="C25" s="6"/>
      <c r="E25" s="16" t="s">
        <v>207</v>
      </c>
      <c r="F25" s="17">
        <v>2.5</v>
      </c>
      <c r="G25" s="17"/>
      <c r="I25">
        <f t="shared" si="0"/>
        <v>0</v>
      </c>
      <c r="J25">
        <f t="shared" si="1"/>
        <v>0</v>
      </c>
    </row>
    <row r="26" ht="15.75" hidden="true" spans="1:10">
      <c r="A26" s="5" t="s">
        <v>944</v>
      </c>
      <c r="B26" s="6">
        <v>3</v>
      </c>
      <c r="C26" s="6"/>
      <c r="E26" s="16" t="s">
        <v>209</v>
      </c>
      <c r="F26" s="17">
        <v>3</v>
      </c>
      <c r="G26" s="17"/>
      <c r="I26">
        <f t="shared" si="0"/>
        <v>0</v>
      </c>
      <c r="J26">
        <f t="shared" si="1"/>
        <v>0</v>
      </c>
    </row>
    <row r="27" ht="29.25" hidden="true" spans="1:10">
      <c r="A27" s="5" t="s">
        <v>945</v>
      </c>
      <c r="B27" s="6">
        <v>6</v>
      </c>
      <c r="C27" s="6"/>
      <c r="E27" s="16" t="s">
        <v>211</v>
      </c>
      <c r="F27" s="17">
        <v>7.1</v>
      </c>
      <c r="G27" s="17">
        <v>21.1</v>
      </c>
      <c r="I27">
        <f t="shared" si="0"/>
        <v>1.1</v>
      </c>
      <c r="J27">
        <f t="shared" si="1"/>
        <v>21.1</v>
      </c>
    </row>
    <row r="28" ht="29.25" hidden="true" spans="1:10">
      <c r="A28" s="5" t="s">
        <v>936</v>
      </c>
      <c r="B28" s="6">
        <v>2.2</v>
      </c>
      <c r="C28" s="6"/>
      <c r="E28" s="16" t="s">
        <v>191</v>
      </c>
      <c r="F28" s="17">
        <v>1.7</v>
      </c>
      <c r="G28" s="17"/>
      <c r="I28">
        <f t="shared" si="0"/>
        <v>-0.5</v>
      </c>
      <c r="J28">
        <f t="shared" si="1"/>
        <v>0</v>
      </c>
    </row>
    <row r="29" ht="42.75" hidden="true" spans="1:10">
      <c r="A29" s="5" t="s">
        <v>937</v>
      </c>
      <c r="B29" s="6">
        <v>10</v>
      </c>
      <c r="C29" s="6"/>
      <c r="E29" s="16" t="s">
        <v>193</v>
      </c>
      <c r="F29" s="17">
        <v>9</v>
      </c>
      <c r="G29" s="17"/>
      <c r="I29">
        <f t="shared" si="0"/>
        <v>-1</v>
      </c>
      <c r="J29">
        <f t="shared" si="1"/>
        <v>0</v>
      </c>
    </row>
    <row r="30" ht="29.25" hidden="true" spans="1:10">
      <c r="A30" s="5" t="s">
        <v>946</v>
      </c>
      <c r="B30" s="6">
        <v>5</v>
      </c>
      <c r="C30" s="6"/>
      <c r="E30" s="16" t="s">
        <v>195</v>
      </c>
      <c r="F30" s="17">
        <v>5.9</v>
      </c>
      <c r="G30" s="17">
        <v>1</v>
      </c>
      <c r="I30">
        <f t="shared" si="0"/>
        <v>0.9</v>
      </c>
      <c r="J30">
        <f t="shared" si="1"/>
        <v>1</v>
      </c>
    </row>
    <row r="31" ht="42.75" hidden="true" spans="1:10">
      <c r="A31" s="5" t="s">
        <v>938</v>
      </c>
      <c r="B31" s="6">
        <v>52.05</v>
      </c>
      <c r="C31" s="6">
        <v>77.28</v>
      </c>
      <c r="E31" s="16" t="s">
        <v>197</v>
      </c>
      <c r="F31" s="17">
        <v>31.05</v>
      </c>
      <c r="G31" s="17">
        <v>3.2</v>
      </c>
      <c r="I31">
        <f t="shared" si="0"/>
        <v>-21</v>
      </c>
      <c r="J31">
        <f t="shared" si="1"/>
        <v>-74.08</v>
      </c>
    </row>
    <row r="32" ht="42.75" hidden="true" spans="1:10">
      <c r="A32" s="5" t="s">
        <v>947</v>
      </c>
      <c r="B32" s="6"/>
      <c r="C32" s="6"/>
      <c r="E32" s="16" t="s">
        <v>213</v>
      </c>
      <c r="F32" s="17"/>
      <c r="G32" s="17"/>
      <c r="I32">
        <f t="shared" si="0"/>
        <v>0</v>
      </c>
      <c r="J32">
        <f t="shared" si="1"/>
        <v>0</v>
      </c>
    </row>
    <row r="33" ht="29.25" hidden="true" spans="1:10">
      <c r="A33" s="5" t="s">
        <v>948</v>
      </c>
      <c r="B33" s="6"/>
      <c r="C33" s="6"/>
      <c r="E33" s="16" t="s">
        <v>215</v>
      </c>
      <c r="F33" s="17"/>
      <c r="G33" s="17"/>
      <c r="I33">
        <f t="shared" si="0"/>
        <v>0</v>
      </c>
      <c r="J33">
        <f t="shared" si="1"/>
        <v>0</v>
      </c>
    </row>
    <row r="34" ht="42.75" hidden="true" spans="1:10">
      <c r="A34" s="5" t="s">
        <v>939</v>
      </c>
      <c r="B34" s="9">
        <v>93.71</v>
      </c>
      <c r="C34" s="6"/>
      <c r="E34" s="16" t="s">
        <v>199</v>
      </c>
      <c r="F34" s="17">
        <v>170.28</v>
      </c>
      <c r="G34" s="17"/>
      <c r="I34">
        <f t="shared" si="0"/>
        <v>76.57</v>
      </c>
      <c r="J34">
        <f t="shared" si="1"/>
        <v>0</v>
      </c>
    </row>
    <row r="35" ht="29.25" hidden="true" spans="1:10">
      <c r="A35" s="5" t="s">
        <v>940</v>
      </c>
      <c r="B35" s="6">
        <v>81.7</v>
      </c>
      <c r="C35" s="6"/>
      <c r="E35" s="16" t="s">
        <v>201</v>
      </c>
      <c r="F35" s="17">
        <v>157.56</v>
      </c>
      <c r="G35" s="17"/>
      <c r="I35">
        <f t="shared" si="0"/>
        <v>75.86</v>
      </c>
      <c r="J35">
        <f t="shared" si="1"/>
        <v>0</v>
      </c>
    </row>
    <row r="36" ht="29.25" hidden="true" spans="1:10">
      <c r="A36" s="5" t="s">
        <v>941</v>
      </c>
      <c r="B36" s="6">
        <v>12.01</v>
      </c>
      <c r="C36" s="6"/>
      <c r="E36" s="16" t="s">
        <v>203</v>
      </c>
      <c r="F36" s="17">
        <v>12.73</v>
      </c>
      <c r="G36" s="17"/>
      <c r="I36">
        <f t="shared" ref="I36:I60" si="2">F36-B36</f>
        <v>0.720000000000001</v>
      </c>
      <c r="J36">
        <f t="shared" ref="J36:J60" si="3">G36-C36</f>
        <v>0</v>
      </c>
    </row>
    <row r="37" s="2" customFormat="true" ht="56.25" hidden="true" spans="1:7">
      <c r="A37" s="10" t="s">
        <v>361</v>
      </c>
      <c r="B37" s="11">
        <v>77.17</v>
      </c>
      <c r="C37" s="11">
        <v>17.81</v>
      </c>
      <c r="E37" s="18" t="s">
        <v>109</v>
      </c>
      <c r="F37" s="19">
        <v>105.39</v>
      </c>
      <c r="G37" s="19">
        <v>18.7</v>
      </c>
    </row>
    <row r="38" ht="42.75" hidden="true" spans="1:10">
      <c r="A38" s="5" t="s">
        <v>949</v>
      </c>
      <c r="B38" s="6">
        <v>77.17</v>
      </c>
      <c r="C38" s="6">
        <v>17.81</v>
      </c>
      <c r="E38" s="16" t="s">
        <v>217</v>
      </c>
      <c r="F38" s="17">
        <v>105.39</v>
      </c>
      <c r="G38" s="17">
        <v>18.7</v>
      </c>
      <c r="I38">
        <f t="shared" si="2"/>
        <v>28.22</v>
      </c>
      <c r="J38">
        <f t="shared" si="3"/>
        <v>0.890000000000001</v>
      </c>
    </row>
    <row r="39" ht="29.25" spans="1:10">
      <c r="A39" s="5" t="s">
        <v>950</v>
      </c>
      <c r="B39" s="6">
        <v>66.34</v>
      </c>
      <c r="C39" s="6"/>
      <c r="E39" s="16" t="s">
        <v>219</v>
      </c>
      <c r="F39" s="17">
        <v>92.65</v>
      </c>
      <c r="G39" s="17"/>
      <c r="I39">
        <f t="shared" si="2"/>
        <v>26.31</v>
      </c>
      <c r="J39">
        <f t="shared" si="3"/>
        <v>0</v>
      </c>
    </row>
    <row r="40" ht="29.25" hidden="true" spans="1:10">
      <c r="A40" s="5" t="s">
        <v>951</v>
      </c>
      <c r="B40" s="9">
        <v>10.83</v>
      </c>
      <c r="C40" s="6">
        <v>17.81</v>
      </c>
      <c r="E40" s="16" t="s">
        <v>221</v>
      </c>
      <c r="F40" s="17">
        <v>12.74</v>
      </c>
      <c r="G40" s="17">
        <v>18.7</v>
      </c>
      <c r="I40">
        <f t="shared" si="2"/>
        <v>1.91</v>
      </c>
      <c r="J40">
        <f t="shared" si="3"/>
        <v>0.890000000000001</v>
      </c>
    </row>
    <row r="41" s="2" customFormat="true" ht="56.25" hidden="true" spans="1:7">
      <c r="A41" s="10" t="s">
        <v>362</v>
      </c>
      <c r="B41" s="11">
        <v>1262.31</v>
      </c>
      <c r="C41" s="11">
        <v>197.15</v>
      </c>
      <c r="E41" s="18" t="s">
        <v>112</v>
      </c>
      <c r="F41" s="19">
        <v>1704.33</v>
      </c>
      <c r="G41" s="19">
        <v>197.15</v>
      </c>
    </row>
    <row r="42" ht="42.75" spans="1:10">
      <c r="A42" s="5" t="s">
        <v>930</v>
      </c>
      <c r="B42" s="6">
        <v>969.36</v>
      </c>
      <c r="C42" s="6"/>
      <c r="E42" s="16" t="s">
        <v>178</v>
      </c>
      <c r="F42" s="17">
        <v>1338.14</v>
      </c>
      <c r="G42" s="17"/>
      <c r="I42">
        <f t="shared" si="2"/>
        <v>368.78</v>
      </c>
      <c r="J42">
        <f t="shared" si="3"/>
        <v>0</v>
      </c>
    </row>
    <row r="43" ht="29.25" hidden="true" spans="1:10">
      <c r="A43" s="5" t="s">
        <v>931</v>
      </c>
      <c r="B43" s="6">
        <v>732.76</v>
      </c>
      <c r="C43" s="6"/>
      <c r="E43" s="16" t="s">
        <v>180</v>
      </c>
      <c r="F43" s="17">
        <v>988.87</v>
      </c>
      <c r="G43" s="17"/>
      <c r="I43">
        <f t="shared" si="2"/>
        <v>256.11</v>
      </c>
      <c r="J43">
        <f t="shared" si="3"/>
        <v>0</v>
      </c>
    </row>
    <row r="44" ht="29.25" hidden="true" spans="1:10">
      <c r="A44" s="5" t="s">
        <v>932</v>
      </c>
      <c r="B44" s="6">
        <v>137.67</v>
      </c>
      <c r="C44" s="6"/>
      <c r="E44" s="16" t="s">
        <v>182</v>
      </c>
      <c r="F44" s="17">
        <v>213.7</v>
      </c>
      <c r="G44" s="17"/>
      <c r="I44">
        <f t="shared" si="2"/>
        <v>76.03</v>
      </c>
      <c r="J44">
        <f t="shared" si="3"/>
        <v>0</v>
      </c>
    </row>
    <row r="45" ht="29.25" hidden="true" spans="1:10">
      <c r="A45" s="5" t="s">
        <v>933</v>
      </c>
      <c r="B45" s="6">
        <v>98.93</v>
      </c>
      <c r="C45" s="6"/>
      <c r="E45" s="16" t="s">
        <v>185</v>
      </c>
      <c r="F45" s="17">
        <v>135.58</v>
      </c>
      <c r="G45" s="17"/>
      <c r="I45">
        <f t="shared" si="2"/>
        <v>36.65</v>
      </c>
      <c r="J45">
        <f t="shared" si="3"/>
        <v>0</v>
      </c>
    </row>
    <row r="46" ht="42.75" hidden="true" spans="1:10">
      <c r="A46" s="5" t="s">
        <v>934</v>
      </c>
      <c r="B46" s="6">
        <v>241.78</v>
      </c>
      <c r="C46" s="6">
        <v>197.15</v>
      </c>
      <c r="E46" s="16" t="s">
        <v>187</v>
      </c>
      <c r="F46" s="17">
        <v>273.83</v>
      </c>
      <c r="G46" s="17">
        <v>197.15</v>
      </c>
      <c r="I46">
        <f t="shared" si="2"/>
        <v>32.05</v>
      </c>
      <c r="J46">
        <f t="shared" si="3"/>
        <v>0</v>
      </c>
    </row>
    <row r="47" ht="29.25" hidden="true" spans="1:10">
      <c r="A47" s="5" t="s">
        <v>935</v>
      </c>
      <c r="B47" s="6">
        <v>161.52</v>
      </c>
      <c r="C47" s="6">
        <v>10</v>
      </c>
      <c r="E47" s="16" t="s">
        <v>189</v>
      </c>
      <c r="F47" s="17">
        <v>215.73</v>
      </c>
      <c r="G47" s="17">
        <v>153.64</v>
      </c>
      <c r="I47">
        <f t="shared" si="2"/>
        <v>54.21</v>
      </c>
      <c r="J47">
        <f t="shared" si="3"/>
        <v>143.64</v>
      </c>
    </row>
    <row r="48" ht="15.75" hidden="true" spans="1:10">
      <c r="A48" s="5" t="s">
        <v>943</v>
      </c>
      <c r="B48" s="6">
        <v>2</v>
      </c>
      <c r="C48" s="6"/>
      <c r="E48" s="16" t="s">
        <v>207</v>
      </c>
      <c r="F48" s="17">
        <v>1.5</v>
      </c>
      <c r="G48" s="17"/>
      <c r="I48">
        <f t="shared" si="2"/>
        <v>-0.5</v>
      </c>
      <c r="J48">
        <f t="shared" si="3"/>
        <v>0</v>
      </c>
    </row>
    <row r="49" ht="15.75" hidden="true" spans="1:10">
      <c r="A49" s="5" t="s">
        <v>944</v>
      </c>
      <c r="B49" s="6">
        <v>10</v>
      </c>
      <c r="C49" s="6"/>
      <c r="E49" s="16" t="s">
        <v>209</v>
      </c>
      <c r="F49" s="17">
        <v>9</v>
      </c>
      <c r="G49" s="17"/>
      <c r="I49">
        <f t="shared" si="2"/>
        <v>-1</v>
      </c>
      <c r="J49">
        <f t="shared" si="3"/>
        <v>0</v>
      </c>
    </row>
    <row r="50" ht="29.25" hidden="true" spans="5:10">
      <c r="E50" s="16" t="s">
        <v>211</v>
      </c>
      <c r="F50" s="17"/>
      <c r="G50" s="17">
        <v>2</v>
      </c>
      <c r="I50">
        <f t="shared" si="2"/>
        <v>0</v>
      </c>
      <c r="J50">
        <f t="shared" si="3"/>
        <v>2</v>
      </c>
    </row>
    <row r="51" ht="29.25" hidden="true" spans="1:10">
      <c r="A51" s="5" t="s">
        <v>936</v>
      </c>
      <c r="B51" s="6">
        <v>1</v>
      </c>
      <c r="C51" s="6"/>
      <c r="E51" s="16" t="s">
        <v>191</v>
      </c>
      <c r="F51" s="17">
        <v>0.9</v>
      </c>
      <c r="G51" s="17"/>
      <c r="I51">
        <f t="shared" si="2"/>
        <v>-0.1</v>
      </c>
      <c r="J51">
        <f t="shared" si="3"/>
        <v>0</v>
      </c>
    </row>
    <row r="52" ht="42.75" hidden="true" spans="1:10">
      <c r="A52" s="5" t="s">
        <v>937</v>
      </c>
      <c r="B52" s="6">
        <v>20</v>
      </c>
      <c r="C52" s="6">
        <v>25</v>
      </c>
      <c r="E52" s="16" t="s">
        <v>193</v>
      </c>
      <c r="F52" s="17">
        <v>20</v>
      </c>
      <c r="G52" s="17"/>
      <c r="I52">
        <f t="shared" si="2"/>
        <v>0</v>
      </c>
      <c r="J52">
        <f t="shared" si="3"/>
        <v>-25</v>
      </c>
    </row>
    <row r="53" ht="29.25" hidden="true" spans="5:10">
      <c r="E53" s="16" t="s">
        <v>195</v>
      </c>
      <c r="F53" s="17">
        <v>2</v>
      </c>
      <c r="G53" s="17">
        <v>33.51</v>
      </c>
      <c r="I53">
        <f t="shared" si="2"/>
        <v>2</v>
      </c>
      <c r="J53">
        <f t="shared" si="3"/>
        <v>33.51</v>
      </c>
    </row>
    <row r="54" ht="42.75" hidden="true" spans="1:10">
      <c r="A54" s="5" t="s">
        <v>938</v>
      </c>
      <c r="B54" s="6">
        <v>47.26</v>
      </c>
      <c r="C54" s="6">
        <v>162.15</v>
      </c>
      <c r="E54" s="16" t="s">
        <v>197</v>
      </c>
      <c r="F54" s="17">
        <v>24.7</v>
      </c>
      <c r="G54" s="17">
        <v>8</v>
      </c>
      <c r="I54">
        <f t="shared" si="2"/>
        <v>-22.56</v>
      </c>
      <c r="J54">
        <f t="shared" si="3"/>
        <v>-154.15</v>
      </c>
    </row>
    <row r="55" ht="42.75" hidden="true" spans="1:10">
      <c r="A55" s="5" t="s">
        <v>939</v>
      </c>
      <c r="B55" s="6">
        <v>51.17</v>
      </c>
      <c r="C55" s="6"/>
      <c r="E55" s="16" t="s">
        <v>199</v>
      </c>
      <c r="F55" s="17">
        <v>92.35</v>
      </c>
      <c r="G55" s="17"/>
      <c r="I55">
        <f t="shared" si="2"/>
        <v>41.18</v>
      </c>
      <c r="J55">
        <f t="shared" si="3"/>
        <v>0</v>
      </c>
    </row>
    <row r="56" ht="29.25" hidden="true" spans="1:10">
      <c r="A56" s="5" t="s">
        <v>940</v>
      </c>
      <c r="B56" s="6">
        <v>51.17</v>
      </c>
      <c r="C56" s="6"/>
      <c r="E56" s="16" t="s">
        <v>201</v>
      </c>
      <c r="F56" s="17">
        <v>92.35</v>
      </c>
      <c r="G56" s="17"/>
      <c r="I56">
        <f t="shared" si="2"/>
        <v>41.18</v>
      </c>
      <c r="J56">
        <f t="shared" si="3"/>
        <v>0</v>
      </c>
    </row>
    <row r="57" s="2" customFormat="true" ht="42.75" hidden="true" spans="1:7">
      <c r="A57" s="10" t="s">
        <v>363</v>
      </c>
      <c r="B57" s="11">
        <v>227.5</v>
      </c>
      <c r="C57" s="11">
        <v>47.86</v>
      </c>
      <c r="E57" s="18" t="s">
        <v>118</v>
      </c>
      <c r="F57" s="19">
        <v>283.68</v>
      </c>
      <c r="G57" s="19">
        <v>47.86</v>
      </c>
    </row>
    <row r="58" ht="42.75" hidden="true" spans="1:10">
      <c r="A58" s="5" t="s">
        <v>949</v>
      </c>
      <c r="B58" s="6">
        <v>227.5</v>
      </c>
      <c r="C58" s="6">
        <v>47.86</v>
      </c>
      <c r="E58" s="16" t="s">
        <v>217</v>
      </c>
      <c r="F58" s="17">
        <v>283.68</v>
      </c>
      <c r="G58" s="17">
        <v>47.86</v>
      </c>
      <c r="I58">
        <f t="shared" si="2"/>
        <v>56.18</v>
      </c>
      <c r="J58">
        <f t="shared" si="3"/>
        <v>0</v>
      </c>
    </row>
    <row r="59" ht="29.25" spans="1:10">
      <c r="A59" s="5" t="s">
        <v>950</v>
      </c>
      <c r="B59" s="6">
        <v>195.11</v>
      </c>
      <c r="C59" s="6"/>
      <c r="E59" s="16" t="s">
        <v>219</v>
      </c>
      <c r="F59" s="17">
        <v>249.07</v>
      </c>
      <c r="G59" s="17"/>
      <c r="I59">
        <f t="shared" si="2"/>
        <v>53.96</v>
      </c>
      <c r="J59">
        <f t="shared" si="3"/>
        <v>0</v>
      </c>
    </row>
    <row r="60" ht="29.25" hidden="true" spans="1:10">
      <c r="A60" s="5" t="s">
        <v>951</v>
      </c>
      <c r="B60" s="6">
        <v>32.39</v>
      </c>
      <c r="C60" s="6">
        <v>47.86</v>
      </c>
      <c r="E60" s="16" t="s">
        <v>221</v>
      </c>
      <c r="F60" s="17">
        <v>34.61</v>
      </c>
      <c r="G60" s="17">
        <v>47.86</v>
      </c>
      <c r="I60">
        <f t="shared" si="2"/>
        <v>2.22</v>
      </c>
      <c r="J60">
        <f t="shared" si="3"/>
        <v>0</v>
      </c>
    </row>
  </sheetData>
  <autoFilter ref="A2:J60">
    <filterColumn colId="0">
      <customFilters>
        <customFilter operator="equal" val="    工资福利支出"/>
        <customFilter operator="equal" val="  机关工资福利支出"/>
      </customFilters>
    </filterColumn>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2023-01-31T15:42:00Z</dcterms:created>
  <dcterms:modified xsi:type="dcterms:W3CDTF">2023-02-06T17:08:59Z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1349A3F5A87147518D649376F0CC65E0</vt:lpwstr>
  </property>
  <property fmtid="{D5CDD505-2E9C-101B-9397-08002B2CF9AE}" pid="3" name="KSOProductBuildVer">
    <vt:lpwstr>2052-11.8.2.9980</vt:lpwstr>
  </property>
</Properties>
</file>