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s>
  <definedNames>
    <definedName name="_xlnm.Print_Titles" localSheetId="12">'6'!$2:$4</definedName>
  </definedNames>
  <calcPr calcId="144525" iterate="true" iterateCount="100" iterateDelta="0.001"/>
</workbook>
</file>

<file path=xl/sharedStrings.xml><?xml version="1.0" encoding="utf-8"?>
<sst xmlns="http://schemas.openxmlformats.org/spreadsheetml/2006/main" count="1174" uniqueCount="402">
  <si>
    <t>附表1：</t>
  </si>
  <si>
    <t xml:space="preserve"> </t>
  </si>
  <si>
    <t>单位收支总表</t>
  </si>
  <si>
    <t>单位：广元市交通运输局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</si>
  <si>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</si>
  <si>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</si>
  <si>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</si>
  <si>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</si>
  <si>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</si>
  <si>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</si>
  <si>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</si>
  <si>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</si>
  <si>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</si>
  <si>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</si>
  <si>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</si>
  <si>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</si>
  <si>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</si>
  <si>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</si>
  <si>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</si>
  <si>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</si>
  <si>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</si>
  <si>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</si>
  <si>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</si>
  <si>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</si>
  <si>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</si>
  <si>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</si>
  <si>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</si>
  <si>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</si>
  <si>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</si>
  <si>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</si>
  <si>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</si>
  <si>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</si>
  <si>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</si>
  <si>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</si>
  <si>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</si>
  <si>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</si>
  <si>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</si>
  <si>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</si>
  <si>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</si>
  <si>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</si>
  <si>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</si>
  <si>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</si>
  <si>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</si>
  <si>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</si>
  <si>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</si>
  <si>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</si>
  <si>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</si>
  <si>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</si>
  <si>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</si>
  <si>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</si>
  <si>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</si>
  <si>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</si>
  <si>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</si>
  <si>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</si>
  <si>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</si>
  <si>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附表2：</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</si>
  <si>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</si>
  <si>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</si>
  <si>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</si>
  <si>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</si>
  <si>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</si>
  <si>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</si>
  <si>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</si>
  <si>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</si>
  <si>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</si>
  <si>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</si>
  <si>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</si>
  <si>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</si>
  <si>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附表3：</t>
  </si>
  <si>
    <t>单位支出总表</t>
  </si>
  <si>
    <t>基本支出</t>
  </si>
  <si>
    <t>项目支出</t>
  </si>
  <si>
    <t>上缴上级支出</t>
  </si>
  <si>
    <t>对附属单位补助支出</t>
  </si>
  <si>
    <t>科目编码</t>
  </si>
  <si>
    <t>科目名称</t>
  </si>
  <si>
    <t>类</t>
  </si>
  <si>
    <t>款</t>
  </si>
  <si>
    <t>项</t>
  </si>
  <si>
    <t>221</t>
  </si>
  <si>
    <t>02</t>
  </si>
  <si>
    <t>01</t>
  </si>
  <si>
    <r>
      <rPr>
        <sz val="11"/>
        <rFont val="宋体"/>
        <charset val="134"/>
      </rPr>
      <t> 住房公积金</t>
    </r>
  </si>
  <si>
    <t>214</t>
  </si>
  <si>
    <r>
      <rPr>
        <sz val="11"/>
        <rFont val="宋体"/>
        <charset val="134"/>
      </rPr>
      <t> 行政运行</t>
    </r>
  </si>
  <si>
    <t>210</t>
  </si>
  <si>
    <t>11</t>
  </si>
  <si>
    <r>
      <rPr>
        <sz val="11"/>
        <rFont val="宋体"/>
        <charset val="134"/>
      </rPr>
      <t> 行政单位医疗</t>
    </r>
  </si>
  <si>
    <r>
      <rPr>
        <sz val="11"/>
        <rFont val="宋体"/>
        <charset val="134"/>
      </rPr>
      <t> 一般行政管理事务</t>
    </r>
  </si>
  <si>
    <t>213</t>
  </si>
  <si>
    <t>05</t>
  </si>
  <si>
    <t>99</t>
  </si>
  <si>
    <r>
      <rPr>
        <sz val="11"/>
        <rFont val="宋体"/>
        <charset val="134"/>
      </rPr>
      <t> 其他巩固脱贫攻坚成果衔接乡村振兴支出</t>
    </r>
  </si>
  <si>
    <t>208</t>
  </si>
  <si>
    <r>
      <rPr>
        <sz val="11"/>
        <rFont val="宋体"/>
        <charset val="134"/>
      </rPr>
      <t> 机关事业单位基本养老保险缴费支出</t>
    </r>
  </si>
  <si>
    <t>附表4：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</si>
  <si>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</si>
  <si>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</si>
  <si>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</si>
  <si>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</si>
  <si>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</si>
  <si>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</si>
  <si>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</si>
  <si>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</si>
  <si>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</si>
  <si>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</si>
  <si>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</si>
  <si>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</si>
  <si>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</si>
  <si>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</si>
  <si>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</si>
  <si>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</si>
  <si>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</si>
  <si>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</si>
  <si>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</si>
  <si>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</si>
  <si>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</si>
  <si>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</si>
  <si>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</si>
  <si>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</si>
  <si>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</si>
  <si>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</si>
  <si>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</si>
  <si>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</si>
  <si>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</si>
  <si>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</si>
  <si>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</si>
  <si>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</si>
  <si>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</si>
  <si>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</si>
  <si>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</si>
  <si>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</si>
  <si>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</si>
  <si>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</si>
  <si>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附表5：</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</si>
  <si>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</si>
  <si>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</si>
  <si>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</si>
  <si>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</si>
  <si>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</si>
  <si>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</si>
  <si>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</si>
  <si>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</si>
  <si>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</si>
  <si>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</si>
  <si>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r>
      <rPr>
        <sz val="11"/>
        <rFont val="宋体"/>
        <charset val="134"/>
      </rPr>
      <t>  工资福利支出</t>
    </r>
  </si>
  <si>
    <r>
      <rPr>
        <sz val="11"/>
        <rFont val="宋体"/>
        <charset val="134"/>
      </rPr>
      <t>   住房公积金</t>
    </r>
  </si>
  <si>
    <r>
      <rPr>
        <sz val="11"/>
        <rFont val="宋体"/>
        <charset val="134"/>
      </rPr>
      <t>   其他社会保障缴费</t>
    </r>
  </si>
  <si>
    <r>
      <rPr>
        <sz val="11"/>
        <rFont val="宋体"/>
        <charset val="134"/>
      </rPr>
      <t>301</t>
    </r>
  </si>
  <si>
    <r>
      <rPr>
        <sz val="11"/>
        <rFont val="宋体"/>
        <charset val="134"/>
      </rPr>
      <t>12</t>
    </r>
  </si>
  <si>
    <r>
      <rPr>
        <sz val="11"/>
        <rFont val="宋体"/>
        <charset val="134"/>
      </rPr>
      <t>    工伤保险</t>
    </r>
  </si>
  <si>
    <r>
      <rPr>
        <sz val="11"/>
        <rFont val="宋体"/>
        <charset val="134"/>
      </rPr>
      <t>   基本工资</t>
    </r>
  </si>
  <si>
    <r>
      <rPr>
        <sz val="11"/>
        <rFont val="宋体"/>
        <charset val="134"/>
      </rPr>
      <t>01</t>
    </r>
  </si>
  <si>
    <r>
      <rPr>
        <sz val="11"/>
        <rFont val="宋体"/>
        <charset val="134"/>
      </rPr>
      <t>    基本工资</t>
    </r>
  </si>
  <si>
    <r>
      <rPr>
        <sz val="11"/>
        <rFont val="宋体"/>
        <charset val="134"/>
      </rPr>
      <t>    晋级工资</t>
    </r>
  </si>
  <si>
    <r>
      <rPr>
        <sz val="11"/>
        <rFont val="宋体"/>
        <charset val="134"/>
      </rPr>
      <t>   奖金</t>
    </r>
  </si>
  <si>
    <r>
      <rPr>
        <sz val="11"/>
        <rFont val="宋体"/>
        <charset val="134"/>
      </rPr>
      <t>03</t>
    </r>
  </si>
  <si>
    <r>
      <rPr>
        <sz val="11"/>
        <rFont val="宋体"/>
        <charset val="134"/>
      </rPr>
      <t>    基础绩效奖</t>
    </r>
  </si>
  <si>
    <r>
      <rPr>
        <sz val="11"/>
        <rFont val="宋体"/>
        <charset val="134"/>
      </rPr>
      <t>    优秀公务员奖励（参公人员）</t>
    </r>
  </si>
  <si>
    <r>
      <rPr>
        <sz val="11"/>
        <rFont val="宋体"/>
        <charset val="134"/>
      </rPr>
      <t>    年终一次性奖励工资</t>
    </r>
  </si>
  <si>
    <r>
      <rPr>
        <sz val="11"/>
        <rFont val="宋体"/>
        <charset val="134"/>
      </rPr>
      <t>   职工基本医疗保险缴费</t>
    </r>
  </si>
  <si>
    <r>
      <rPr>
        <sz val="11"/>
        <rFont val="宋体"/>
        <charset val="134"/>
      </rPr>
      <t>   津贴补贴</t>
    </r>
  </si>
  <si>
    <r>
      <rPr>
        <sz val="11"/>
        <rFont val="宋体"/>
        <charset val="134"/>
      </rPr>
      <t>   机关事业单位基本养老保险缴费</t>
    </r>
  </si>
  <si>
    <r>
      <rPr>
        <sz val="11"/>
        <rFont val="宋体"/>
        <charset val="134"/>
      </rPr>
      <t>  商品和服务支出</t>
    </r>
  </si>
  <si>
    <r>
      <rPr>
        <sz val="11"/>
        <rFont val="宋体"/>
        <charset val="134"/>
      </rPr>
      <t>   印刷费</t>
    </r>
  </si>
  <si>
    <r>
      <rPr>
        <sz val="11"/>
        <rFont val="宋体"/>
        <charset val="134"/>
      </rPr>
      <t>   办公费</t>
    </r>
  </si>
  <si>
    <r>
      <rPr>
        <sz val="11"/>
        <rFont val="宋体"/>
        <charset val="134"/>
      </rPr>
      <t>   其他商品和服务支出</t>
    </r>
  </si>
  <si>
    <r>
      <rPr>
        <sz val="11"/>
        <rFont val="宋体"/>
        <charset val="134"/>
      </rPr>
      <t>302</t>
    </r>
  </si>
  <si>
    <r>
      <rPr>
        <sz val="11"/>
        <rFont val="宋体"/>
        <charset val="134"/>
      </rPr>
      <t>99</t>
    </r>
  </si>
  <si>
    <r>
      <rPr>
        <sz val="11"/>
        <rFont val="宋体"/>
        <charset val="134"/>
      </rPr>
      <t>    党建经费</t>
    </r>
  </si>
  <si>
    <r>
      <rPr>
        <sz val="11"/>
        <rFont val="宋体"/>
        <charset val="134"/>
      </rPr>
      <t>    其他商品和服务支出</t>
    </r>
  </si>
  <si>
    <r>
      <rPr>
        <sz val="11"/>
        <rFont val="宋体"/>
        <charset val="134"/>
      </rPr>
      <t>    退休人员活动经费</t>
    </r>
  </si>
  <si>
    <r>
      <rPr>
        <sz val="11"/>
        <rFont val="宋体"/>
        <charset val="134"/>
      </rPr>
      <t>   邮电费</t>
    </r>
  </si>
  <si>
    <r>
      <rPr>
        <sz val="11"/>
        <rFont val="宋体"/>
        <charset val="134"/>
      </rPr>
      <t>   水费</t>
    </r>
  </si>
  <si>
    <r>
      <rPr>
        <sz val="11"/>
        <rFont val="宋体"/>
        <charset val="134"/>
      </rPr>
      <t>   工会经费</t>
    </r>
  </si>
  <si>
    <r>
      <rPr>
        <sz val="11"/>
        <rFont val="宋体"/>
        <charset val="134"/>
      </rPr>
      <t>   其他交通费用</t>
    </r>
  </si>
  <si>
    <r>
      <rPr>
        <sz val="11"/>
        <rFont val="宋体"/>
        <charset val="134"/>
      </rPr>
      <t>   差旅费</t>
    </r>
  </si>
  <si>
    <r>
      <rPr>
        <sz val="11"/>
        <rFont val="宋体"/>
        <charset val="134"/>
      </rPr>
      <t>   公务接待费</t>
    </r>
  </si>
  <si>
    <r>
      <rPr>
        <sz val="11"/>
        <rFont val="宋体"/>
        <charset val="134"/>
      </rPr>
      <t>   福利费</t>
    </r>
  </si>
  <si>
    <r>
      <rPr>
        <sz val="11"/>
        <rFont val="宋体"/>
        <charset val="134"/>
      </rPr>
      <t>   公务用车运行维护费</t>
    </r>
  </si>
  <si>
    <r>
      <rPr>
        <sz val="11"/>
        <rFont val="宋体"/>
        <charset val="134"/>
      </rPr>
      <t>   电费</t>
    </r>
  </si>
  <si>
    <r>
      <rPr>
        <sz val="11"/>
        <rFont val="宋体"/>
        <charset val="134"/>
      </rPr>
      <t>   维修（护）费</t>
    </r>
  </si>
  <si>
    <r>
      <rPr>
        <sz val="11"/>
        <rFont val="宋体"/>
        <charset val="134"/>
      </rPr>
      <t>   物业管理费</t>
    </r>
  </si>
  <si>
    <r>
      <rPr>
        <sz val="11"/>
        <rFont val="宋体"/>
        <charset val="134"/>
      </rPr>
      <t>  对个人和家庭的补助</t>
    </r>
  </si>
  <si>
    <r>
      <rPr>
        <sz val="11"/>
        <rFont val="宋体"/>
        <charset val="134"/>
      </rPr>
      <t>   离休费</t>
    </r>
  </si>
  <si>
    <r>
      <rPr>
        <sz val="11"/>
        <rFont val="宋体"/>
        <charset val="134"/>
      </rPr>
      <t>   生活补助</t>
    </r>
  </si>
  <si>
    <r>
      <rPr>
        <sz val="11"/>
        <rFont val="宋体"/>
        <charset val="134"/>
      </rPr>
      <t>303</t>
    </r>
  </si>
  <si>
    <r>
      <rPr>
        <sz val="11"/>
        <rFont val="宋体"/>
        <charset val="134"/>
      </rPr>
      <t>05</t>
    </r>
  </si>
  <si>
    <r>
      <rPr>
        <sz val="11"/>
        <rFont val="宋体"/>
        <charset val="134"/>
      </rPr>
      <t>    遗属生活补助</t>
    </r>
  </si>
  <si>
    <r>
      <rPr>
        <sz val="11"/>
        <rFont val="宋体"/>
        <charset val="134"/>
      </rPr>
      <t>    退休人员绩效补助</t>
    </r>
  </si>
  <si>
    <r>
      <rPr>
        <sz val="11"/>
        <rFont val="宋体"/>
        <charset val="134"/>
      </rPr>
      <t>    离休人员绩效补助</t>
    </r>
  </si>
  <si>
    <t>附表6：</t>
  </si>
  <si>
    <t>一般公共预算支出预算表</t>
  </si>
  <si>
    <t>当年财政拨款安排</t>
  </si>
  <si>
    <t>附表7：</t>
  </si>
  <si>
    <t>一般公共预算基本支出预算表</t>
  </si>
  <si>
    <t>人员经费</t>
  </si>
  <si>
    <t>公用经费</t>
  </si>
  <si>
    <t>合    计</t>
  </si>
  <si>
    <r>
      <rPr>
        <sz val="11"/>
        <rFont val="宋体"/>
        <charset val="134"/>
      </rPr>
      <t> 工资福利支出</t>
    </r>
  </si>
  <si>
    <r>
      <rPr>
        <sz val="11"/>
        <rFont val="宋体"/>
        <charset val="134"/>
      </rPr>
      <t>13</t>
    </r>
  </si>
  <si>
    <r>
      <rPr>
        <sz val="11"/>
        <rFont val="宋体"/>
        <charset val="134"/>
      </rPr>
      <t>  住房公积金</t>
    </r>
  </si>
  <si>
    <r>
      <rPr>
        <sz val="11"/>
        <rFont val="宋体"/>
        <charset val="134"/>
      </rPr>
      <t>  其他社会保障缴费</t>
    </r>
  </si>
  <si>
    <r>
      <rPr>
        <sz val="11"/>
        <rFont val="宋体"/>
        <charset val="134"/>
      </rPr>
      <t>   工伤保险</t>
    </r>
  </si>
  <si>
    <r>
      <rPr>
        <sz val="11"/>
        <rFont val="宋体"/>
        <charset val="134"/>
      </rPr>
      <t>  基本工资</t>
    </r>
  </si>
  <si>
    <r>
      <rPr>
        <sz val="11"/>
        <rFont val="宋体"/>
        <charset val="134"/>
      </rPr>
      <t>   晋级工资</t>
    </r>
  </si>
  <si>
    <r>
      <rPr>
        <sz val="11"/>
        <rFont val="宋体"/>
        <charset val="134"/>
      </rPr>
      <t>  奖金</t>
    </r>
  </si>
  <si>
    <r>
      <rPr>
        <sz val="11"/>
        <rFont val="宋体"/>
        <charset val="134"/>
      </rPr>
      <t>   基础绩效奖</t>
    </r>
  </si>
  <si>
    <r>
      <rPr>
        <sz val="11"/>
        <rFont val="宋体"/>
        <charset val="134"/>
      </rPr>
      <t>   优秀公务员奖励（参公人员）</t>
    </r>
  </si>
  <si>
    <r>
      <rPr>
        <sz val="11"/>
        <rFont val="宋体"/>
        <charset val="134"/>
      </rPr>
      <t>   年终一次性奖励工资</t>
    </r>
  </si>
  <si>
    <r>
      <rPr>
        <sz val="11"/>
        <rFont val="宋体"/>
        <charset val="134"/>
      </rPr>
      <t>10</t>
    </r>
  </si>
  <si>
    <r>
      <rPr>
        <sz val="11"/>
        <rFont val="宋体"/>
        <charset val="134"/>
      </rPr>
      <t>  职工基本医疗保险缴费</t>
    </r>
  </si>
  <si>
    <r>
      <rPr>
        <sz val="11"/>
        <rFont val="宋体"/>
        <charset val="134"/>
      </rPr>
      <t>02</t>
    </r>
  </si>
  <si>
    <r>
      <rPr>
        <sz val="11"/>
        <rFont val="宋体"/>
        <charset val="134"/>
      </rPr>
      <t>  津贴补贴</t>
    </r>
  </si>
  <si>
    <r>
      <rPr>
        <sz val="11"/>
        <rFont val="宋体"/>
        <charset val="134"/>
      </rPr>
      <t>08</t>
    </r>
  </si>
  <si>
    <r>
      <rPr>
        <sz val="11"/>
        <rFont val="宋体"/>
        <charset val="134"/>
      </rPr>
      <t>  机关事业单位基本养老保险缴费</t>
    </r>
  </si>
  <si>
    <r>
      <rPr>
        <sz val="11"/>
        <rFont val="宋体"/>
        <charset val="134"/>
      </rPr>
      <t> 商品和服务支出</t>
    </r>
  </si>
  <si>
    <r>
      <rPr>
        <sz val="11"/>
        <rFont val="宋体"/>
        <charset val="134"/>
      </rPr>
      <t>  印刷费</t>
    </r>
  </si>
  <si>
    <r>
      <rPr>
        <sz val="11"/>
        <rFont val="宋体"/>
        <charset val="134"/>
      </rPr>
      <t>  办公费</t>
    </r>
  </si>
  <si>
    <r>
      <rPr>
        <sz val="11"/>
        <rFont val="宋体"/>
        <charset val="134"/>
      </rPr>
      <t>  其他商品和服务支出</t>
    </r>
  </si>
  <si>
    <r>
      <rPr>
        <sz val="11"/>
        <rFont val="宋体"/>
        <charset val="134"/>
      </rPr>
      <t>   党建经费</t>
    </r>
  </si>
  <si>
    <r>
      <rPr>
        <sz val="11"/>
        <rFont val="宋体"/>
        <charset val="134"/>
      </rPr>
      <t>   退休人员活动经费</t>
    </r>
  </si>
  <si>
    <r>
      <rPr>
        <sz val="11"/>
        <rFont val="宋体"/>
        <charset val="134"/>
      </rPr>
      <t>07</t>
    </r>
  </si>
  <si>
    <r>
      <rPr>
        <sz val="11"/>
        <rFont val="宋体"/>
        <charset val="134"/>
      </rPr>
      <t>  邮电费</t>
    </r>
  </si>
  <si>
    <r>
      <rPr>
        <sz val="11"/>
        <rFont val="宋体"/>
        <charset val="134"/>
      </rPr>
      <t>  水费</t>
    </r>
  </si>
  <si>
    <r>
      <rPr>
        <sz val="11"/>
        <rFont val="宋体"/>
        <charset val="134"/>
      </rPr>
      <t>28</t>
    </r>
  </si>
  <si>
    <r>
      <rPr>
        <sz val="11"/>
        <rFont val="宋体"/>
        <charset val="134"/>
      </rPr>
      <t>  工会经费</t>
    </r>
  </si>
  <si>
    <r>
      <rPr>
        <sz val="11"/>
        <rFont val="宋体"/>
        <charset val="134"/>
      </rPr>
      <t>39</t>
    </r>
  </si>
  <si>
    <r>
      <rPr>
        <sz val="11"/>
        <rFont val="宋体"/>
        <charset val="134"/>
      </rPr>
      <t>  其他交通费用</t>
    </r>
  </si>
  <si>
    <r>
      <rPr>
        <sz val="11"/>
        <rFont val="宋体"/>
        <charset val="134"/>
      </rPr>
      <t>17</t>
    </r>
  </si>
  <si>
    <r>
      <rPr>
        <sz val="11"/>
        <rFont val="宋体"/>
        <charset val="134"/>
      </rPr>
      <t>  公务接待费</t>
    </r>
  </si>
  <si>
    <r>
      <rPr>
        <sz val="11"/>
        <rFont val="宋体"/>
        <charset val="134"/>
      </rPr>
      <t>29</t>
    </r>
  </si>
  <si>
    <r>
      <rPr>
        <sz val="11"/>
        <rFont val="宋体"/>
        <charset val="134"/>
      </rPr>
      <t>  福利费</t>
    </r>
  </si>
  <si>
    <r>
      <rPr>
        <sz val="11"/>
        <rFont val="宋体"/>
        <charset val="134"/>
      </rPr>
      <t>31</t>
    </r>
  </si>
  <si>
    <r>
      <rPr>
        <sz val="11"/>
        <rFont val="宋体"/>
        <charset val="134"/>
      </rPr>
      <t>  公务用车运行维护费</t>
    </r>
  </si>
  <si>
    <r>
      <rPr>
        <sz val="11"/>
        <rFont val="宋体"/>
        <charset val="134"/>
      </rPr>
      <t>06</t>
    </r>
  </si>
  <si>
    <r>
      <rPr>
        <sz val="11"/>
        <rFont val="宋体"/>
        <charset val="134"/>
      </rPr>
      <t>  电费</t>
    </r>
  </si>
  <si>
    <r>
      <rPr>
        <sz val="11"/>
        <rFont val="宋体"/>
        <charset val="134"/>
      </rPr>
      <t>  维修（护）费</t>
    </r>
  </si>
  <si>
    <r>
      <rPr>
        <sz val="11"/>
        <rFont val="宋体"/>
        <charset val="134"/>
      </rPr>
      <t>09</t>
    </r>
  </si>
  <si>
    <r>
      <rPr>
        <sz val="11"/>
        <rFont val="宋体"/>
        <charset val="134"/>
      </rPr>
      <t>  物业管理费</t>
    </r>
  </si>
  <si>
    <r>
      <rPr>
        <sz val="11"/>
        <rFont val="宋体"/>
        <charset val="134"/>
      </rPr>
      <t> 对个人和家庭的补助</t>
    </r>
  </si>
  <si>
    <r>
      <rPr>
        <sz val="11"/>
        <rFont val="宋体"/>
        <charset val="134"/>
      </rPr>
      <t>  离休费</t>
    </r>
  </si>
  <si>
    <r>
      <rPr>
        <sz val="11"/>
        <rFont val="宋体"/>
        <charset val="134"/>
      </rPr>
      <t>  生活补助</t>
    </r>
  </si>
  <si>
    <r>
      <rPr>
        <sz val="11"/>
        <rFont val="宋体"/>
        <charset val="134"/>
      </rPr>
      <t>   遗属生活补助</t>
    </r>
  </si>
  <si>
    <r>
      <rPr>
        <sz val="11"/>
        <rFont val="宋体"/>
        <charset val="134"/>
      </rPr>
      <t>   退休人员绩效补助</t>
    </r>
  </si>
  <si>
    <r>
      <rPr>
        <sz val="11"/>
        <rFont val="宋体"/>
        <charset val="134"/>
      </rPr>
      <t>   离休人员绩效补助</t>
    </r>
  </si>
  <si>
    <t>附表8：</t>
  </si>
  <si>
    <t>一般公共预算项目支出预算表</t>
  </si>
  <si>
    <t>项目名称</t>
  </si>
  <si>
    <t>金额</t>
  </si>
  <si>
    <r>
      <rPr>
        <sz val="11"/>
        <rFont val="宋体"/>
        <charset val="134"/>
      </rPr>
      <t>  交通项目资金争取工作经费</t>
    </r>
  </si>
  <si>
    <r>
      <rPr>
        <sz val="11"/>
        <rFont val="宋体"/>
        <charset val="134"/>
      </rPr>
      <t>  2023年交通项目工作经费</t>
    </r>
  </si>
  <si>
    <r>
      <rPr>
        <sz val="11"/>
        <rFont val="宋体"/>
        <charset val="134"/>
      </rPr>
      <t>  2023年交通运输管理工作经费（含交通安全、安全监督、法治建设等）</t>
    </r>
  </si>
  <si>
    <r>
      <rPr>
        <sz val="11"/>
        <rFont val="宋体"/>
        <charset val="134"/>
      </rPr>
      <t>  乡村振兴工作经费</t>
    </r>
  </si>
  <si>
    <t>附表9：</t>
  </si>
  <si>
    <t>一般公共预算“三公”经费支出预算表</t>
  </si>
  <si>
    <t>当年财政拨款预算安排</t>
  </si>
  <si>
    <t>因公出国（境）费用</t>
  </si>
  <si>
    <t>公务用车购置及运行费</t>
  </si>
  <si>
    <t>公务接待费</t>
  </si>
  <si>
    <t>公务用车购置费</t>
  </si>
  <si>
    <t>公务用车运行费</t>
  </si>
  <si>
    <t>附表10</t>
  </si>
  <si>
    <t>政府性基金支出预算表</t>
  </si>
  <si>
    <t>本年政府性基金预算支出</t>
  </si>
  <si>
    <t>此表无数据</t>
  </si>
  <si>
    <t>附表11：</t>
  </si>
  <si>
    <t>政府性基金预算“三公”经费支出预算表</t>
  </si>
  <si>
    <t>附表12：</t>
  </si>
  <si>
    <t>国有资本经营预算支出预算表</t>
  </si>
  <si>
    <t>本年国有资本经营预算支出</t>
  </si>
  <si>
    <t>附表13：</t>
  </si>
  <si>
    <t>单位预算项目绩效目标表（2023年度）</t>
  </si>
  <si>
    <t>单位名称</t>
  </si>
  <si>
    <t>年度目标</t>
  </si>
  <si>
    <t>一级指标</t>
  </si>
  <si>
    <t>二级指标</t>
  </si>
  <si>
    <t>三级指标</t>
  </si>
  <si>
    <t>指标性质</t>
  </si>
  <si>
    <t>指标值</t>
  </si>
  <si>
    <t>度量单位</t>
  </si>
  <si>
    <t>权重</t>
  </si>
  <si>
    <t>指标方向性</t>
  </si>
  <si>
    <t>329001-广元市交通运输局</t>
  </si>
  <si>
    <r>
      <rPr>
        <sz val="9"/>
        <rFont val="宋体"/>
        <charset val="134"/>
      </rPr>
      <t>乡村振兴工作经费</t>
    </r>
  </si>
  <si>
    <r>
      <rPr>
        <sz val="9"/>
        <rFont val="宋体"/>
        <charset val="134"/>
      </rPr>
      <t>保障2名驻村人员办公费用及生活补助</t>
    </r>
  </si>
  <si>
    <r>
      <rPr>
        <sz val="9"/>
        <rFont val="宋体"/>
        <charset val="134"/>
      </rPr>
      <t>产出指标</t>
    </r>
  </si>
  <si>
    <r>
      <rPr>
        <sz val="9"/>
        <rFont val="宋体"/>
        <charset val="134"/>
      </rPr>
      <t>质量指标</t>
    </r>
  </si>
  <si>
    <r>
      <rPr>
        <sz val="9"/>
        <rFont val="宋体"/>
        <charset val="134"/>
      </rPr>
      <t>足额发放</t>
    </r>
  </si>
  <si>
    <r>
      <rPr>
        <sz val="9"/>
        <rFont val="宋体"/>
        <charset val="134"/>
      </rPr>
      <t>＝</t>
    </r>
  </si>
  <si>
    <t>100</t>
  </si>
  <si>
    <t>%</t>
  </si>
  <si>
    <t>10</t>
  </si>
  <si>
    <t>正向指标</t>
  </si>
  <si>
    <r>
      <rPr>
        <sz val="9"/>
        <rFont val="宋体"/>
        <charset val="134"/>
      </rPr>
      <t>成本指标</t>
    </r>
  </si>
  <si>
    <r>
      <rPr>
        <sz val="9"/>
        <rFont val="宋体"/>
        <charset val="134"/>
      </rPr>
      <t>经济成本指标</t>
    </r>
  </si>
  <si>
    <r>
      <rPr>
        <sz val="9"/>
        <rFont val="宋体"/>
        <charset val="134"/>
      </rPr>
      <t>项目完成成本</t>
    </r>
  </si>
  <si>
    <t>3.64</t>
  </si>
  <si>
    <t>万元</t>
  </si>
  <si>
    <t>20</t>
  </si>
  <si>
    <r>
      <rPr>
        <sz val="9"/>
        <rFont val="宋体"/>
        <charset val="134"/>
      </rPr>
      <t>时效指标</t>
    </r>
  </si>
  <si>
    <r>
      <rPr>
        <sz val="9"/>
        <rFont val="宋体"/>
        <charset val="134"/>
      </rPr>
      <t>完成时限</t>
    </r>
  </si>
  <si>
    <t>1</t>
  </si>
  <si>
    <t>年</t>
  </si>
  <si>
    <r>
      <rPr>
        <sz val="9"/>
        <rFont val="宋体"/>
        <charset val="134"/>
      </rPr>
      <t>满意度指标</t>
    </r>
  </si>
  <si>
    <r>
      <rPr>
        <sz val="9"/>
        <rFont val="宋体"/>
        <charset val="134"/>
      </rPr>
      <t>服务对象满意度指标</t>
    </r>
  </si>
  <si>
    <r>
      <rPr>
        <sz val="9"/>
        <rFont val="宋体"/>
        <charset val="134"/>
      </rPr>
      <t>群众满意度</t>
    </r>
  </si>
  <si>
    <r>
      <rPr>
        <sz val="9"/>
        <rFont val="宋体"/>
        <charset val="134"/>
      </rPr>
      <t>≥</t>
    </r>
  </si>
  <si>
    <t>95</t>
  </si>
  <si>
    <r>
      <rPr>
        <sz val="9"/>
        <rFont val="宋体"/>
        <charset val="134"/>
      </rPr>
      <t>数量指标</t>
    </r>
  </si>
  <si>
    <r>
      <rPr>
        <sz val="9"/>
        <rFont val="宋体"/>
        <charset val="134"/>
      </rPr>
      <t>驻村人员</t>
    </r>
  </si>
  <si>
    <t>2</t>
  </si>
  <si>
    <t>个</t>
  </si>
  <si>
    <r>
      <rPr>
        <sz val="9"/>
        <rFont val="宋体"/>
        <charset val="134"/>
      </rPr>
      <t>效益指标</t>
    </r>
  </si>
  <si>
    <r>
      <rPr>
        <sz val="9"/>
        <rFont val="宋体"/>
        <charset val="134"/>
      </rPr>
      <t>社会效益指标</t>
    </r>
  </si>
  <si>
    <r>
      <rPr>
        <sz val="9"/>
        <rFont val="宋体"/>
        <charset val="134"/>
      </rPr>
      <t>巩固扶贫攻坚成果与乡村振兴有效衔接</t>
    </r>
  </si>
  <si>
    <r>
      <rPr>
        <sz val="9"/>
        <rFont val="宋体"/>
        <charset val="134"/>
      </rPr>
      <t>定性</t>
    </r>
  </si>
  <si>
    <t>优</t>
  </si>
  <si>
    <r>
      <rPr>
        <sz val="9"/>
        <rFont val="宋体"/>
        <charset val="134"/>
      </rPr>
      <t>交通项目资金争取工作经费</t>
    </r>
  </si>
  <si>
    <r>
      <rPr>
        <sz val="9"/>
        <rFont val="宋体"/>
        <charset val="134"/>
      </rPr>
      <t>向上争取交通项目部省补助资金，开展统计培训、督查等</t>
    </r>
  </si>
  <si>
    <r>
      <rPr>
        <sz val="9"/>
        <rFont val="宋体"/>
        <charset val="134"/>
      </rPr>
      <t>完成向上争取资金任务</t>
    </r>
  </si>
  <si>
    <t>5</t>
  </si>
  <si>
    <t>90</t>
  </si>
  <si>
    <r>
      <rPr>
        <sz val="9"/>
        <rFont val="宋体"/>
        <charset val="134"/>
      </rPr>
      <t>向上争取资金对接汇报</t>
    </r>
  </si>
  <si>
    <t>12</t>
  </si>
  <si>
    <t>次</t>
  </si>
  <si>
    <r>
      <rPr>
        <sz val="9"/>
        <rFont val="宋体"/>
        <charset val="134"/>
      </rPr>
      <t>推动交通项目建设进度，提高统计工作业务人员能力</t>
    </r>
  </si>
  <si>
    <r>
      <rPr>
        <sz val="9"/>
        <rFont val="宋体"/>
        <charset val="134"/>
      </rPr>
      <t>开展统计督查</t>
    </r>
  </si>
  <si>
    <t>7</t>
  </si>
  <si>
    <r>
      <rPr>
        <sz val="9"/>
        <rFont val="宋体"/>
        <charset val="134"/>
      </rPr>
      <t>项目成本</t>
    </r>
  </si>
  <si>
    <t>50</t>
  </si>
  <si>
    <r>
      <rPr>
        <sz val="9"/>
        <rFont val="宋体"/>
        <charset val="134"/>
      </rPr>
      <t>2022年12月31日前</t>
    </r>
  </si>
  <si>
    <r>
      <rPr>
        <sz val="9"/>
        <rFont val="宋体"/>
        <charset val="134"/>
      </rPr>
      <t>开展统计培训</t>
    </r>
  </si>
  <si>
    <r>
      <rPr>
        <sz val="9"/>
        <rFont val="宋体"/>
        <charset val="134"/>
      </rPr>
      <t>2023年交通项目工作经费</t>
    </r>
  </si>
  <si>
    <r>
      <rPr>
        <sz val="9"/>
        <rFont val="宋体"/>
        <charset val="134"/>
      </rPr>
      <t>指导完成我市公路、水路、港口、码头、站场等交通项目前期工作和建设进度推进，向上对接汇报，协调资金保障，确保我市交通建设项目目标任务顺利完成，保持投资稳定增长，持续加快交通建设；组织、配合相关部门开展交通建设领域工程质量、安全、环保、农民工工资、招投标活动等检查，帮助企业解决困难和问题，确保交通运输行业稳定；加强全市交通运输公路、航道养护管理，督促完善项目建设、日常养护等工作机制，努力争创省级示范“四好农村路”市，同时，做好建设基础资料收集整理归档工作；开展危旧桥梁现场踏勘，组织开展危旧桥梁改造，现场技术帮助指导，定期检查、督促实施进度；汛期组织各县区开展普通公路全面排查、隐患处置、抢修等工作，保证普通公路汛期安全畅通；开展水上交通安全监督检查范围包括对船舶和船员、渡口、船舶设计和制造维修、航道、港口和通航保障等方面的监督检查；开展水上交通污染治理，巩固提升水上交通污染突出问题整治成果，发展绿色水上交通运输，实现全市在港在籍船舶“船E行”使用百分百覆盖；参与开展交通项目合同、政策研究，大力推广新技术，培育发展新业态，加强信息化平台建设、科技人才培养、科技创新项目申报，开展行政规范性文件合法性审查；开展项目建设管理等网络安全检查、网络安全攻防演练、软件正版化推进、机要保密（网络软硬件设备）等工作；推进全市交通运输建设等信息化系统应用，开展网络安全宣传、信用交通等宣传工作；督促指导各县区和相关企业做好固定资产投资等经济指标的统计上报工作；开展在建项目交通战备检查、宣传、协调服务，实地测算调研。</t>
    </r>
  </si>
  <si>
    <r>
      <rPr>
        <sz val="9"/>
        <rFont val="宋体"/>
        <charset val="134"/>
      </rPr>
      <t>项目督导推进，协调服务保障</t>
    </r>
  </si>
  <si>
    <t>3</t>
  </si>
  <si>
    <r>
      <rPr>
        <sz val="9"/>
        <rFont val="宋体"/>
        <charset val="134"/>
      </rPr>
      <t>向上对接汇报</t>
    </r>
  </si>
  <si>
    <r>
      <rPr>
        <sz val="9"/>
        <rFont val="宋体"/>
        <charset val="134"/>
      </rPr>
      <t>组织开展汛期公路抢通保通任务</t>
    </r>
  </si>
  <si>
    <r>
      <rPr>
        <sz val="9"/>
        <rFont val="宋体"/>
        <charset val="134"/>
      </rPr>
      <t>提高工作人员综合素质和党性修养，提升干部履职能力的影响程度</t>
    </r>
  </si>
  <si>
    <t>4</t>
  </si>
  <si>
    <t>6</t>
  </si>
  <si>
    <r>
      <rPr>
        <sz val="9"/>
        <rFont val="宋体"/>
        <charset val="134"/>
      </rPr>
      <t>汛期灾毁路段能够及时恢复或提供绕行路线</t>
    </r>
  </si>
  <si>
    <r>
      <rPr>
        <sz val="9"/>
        <rFont val="宋体"/>
        <charset val="134"/>
      </rPr>
      <t>定期开展网络安全、检查、培训演练</t>
    </r>
  </si>
  <si>
    <r>
      <rPr>
        <sz val="9"/>
        <rFont val="宋体"/>
        <charset val="134"/>
      </rPr>
      <t>雍河地表水水质优良比例</t>
    </r>
  </si>
  <si>
    <r>
      <rPr>
        <sz val="9"/>
        <rFont val="宋体"/>
        <charset val="134"/>
      </rPr>
      <t>提高普通国省道一、二类桥梁占比</t>
    </r>
  </si>
  <si>
    <r>
      <rPr>
        <sz val="9"/>
        <rFont val="宋体"/>
        <charset val="134"/>
      </rPr>
      <t>全市渡口标准化改造和渡船标准化更新数量</t>
    </r>
  </si>
  <si>
    <t>8</t>
  </si>
  <si>
    <r>
      <rPr>
        <sz val="9"/>
        <rFont val="宋体"/>
        <charset val="134"/>
      </rPr>
      <t>持续推进交通运输行业软件正版化覆盖，保护知识产权</t>
    </r>
  </si>
  <si>
    <t>80</t>
  </si>
  <si>
    <r>
      <rPr>
        <sz val="9"/>
        <rFont val="宋体"/>
        <charset val="134"/>
      </rPr>
      <t>2023年完成</t>
    </r>
  </si>
  <si>
    <r>
      <rPr>
        <sz val="9"/>
        <rFont val="宋体"/>
        <charset val="134"/>
      </rPr>
      <t>达到省评定标准</t>
    </r>
  </si>
  <si>
    <r>
      <rPr>
        <sz val="9"/>
        <rFont val="宋体"/>
        <charset val="134"/>
      </rPr>
      <t>全市全年发生道路安全重特大事故数量</t>
    </r>
  </si>
  <si>
    <t>0</t>
  </si>
  <si>
    <t>起</t>
  </si>
  <si>
    <r>
      <rPr>
        <sz val="9"/>
        <rFont val="宋体"/>
        <charset val="134"/>
      </rPr>
      <t>网申材料数量达标</t>
    </r>
  </si>
  <si>
    <r>
      <rPr>
        <sz val="9"/>
        <rFont val="宋体"/>
        <charset val="134"/>
      </rPr>
      <t>经济效益指标</t>
    </r>
  </si>
  <si>
    <r>
      <rPr>
        <sz val="9"/>
        <rFont val="宋体"/>
        <charset val="134"/>
      </rPr>
      <t>带动地方经济发展</t>
    </r>
  </si>
  <si>
    <r>
      <rPr>
        <sz val="9"/>
        <rFont val="宋体"/>
        <charset val="134"/>
      </rPr>
      <t>减少因道路阻断对群众出行的影响</t>
    </r>
  </si>
  <si>
    <r>
      <rPr>
        <sz val="9"/>
        <rFont val="宋体"/>
        <charset val="134"/>
      </rPr>
      <t>购买打印机、速印机、一体机</t>
    </r>
  </si>
  <si>
    <t>台</t>
  </si>
  <si>
    <r>
      <rPr>
        <sz val="9"/>
        <rFont val="宋体"/>
        <charset val="134"/>
      </rPr>
      <t>危旧桥梁改造数量</t>
    </r>
  </si>
  <si>
    <t>座</t>
  </si>
  <si>
    <r>
      <rPr>
        <sz val="9"/>
        <rFont val="宋体"/>
        <charset val="134"/>
      </rPr>
      <t>不发生责任事故</t>
    </r>
  </si>
  <si>
    <r>
      <rPr>
        <sz val="9"/>
        <rFont val="宋体"/>
        <charset val="134"/>
      </rPr>
      <t>巡查雍河流域覆盖率</t>
    </r>
  </si>
  <si>
    <r>
      <rPr>
        <sz val="9"/>
        <rFont val="宋体"/>
        <charset val="134"/>
      </rPr>
      <t>推动全市现代物流行业健康发展</t>
    </r>
  </si>
  <si>
    <r>
      <rPr>
        <sz val="9"/>
        <rFont val="宋体"/>
        <charset val="134"/>
      </rPr>
      <t>对道路安全形势安全稳定的促进作用</t>
    </r>
  </si>
  <si>
    <r>
      <rPr>
        <sz val="9"/>
        <rFont val="宋体"/>
        <charset val="134"/>
      </rPr>
      <t>全市在港在籍船舶“船E行”软件使用覆盖率</t>
    </r>
  </si>
  <si>
    <r>
      <rPr>
        <sz val="9"/>
        <rFont val="宋体"/>
        <charset val="134"/>
      </rPr>
      <t>推动全市交通行业健康发展</t>
    </r>
  </si>
  <si>
    <r>
      <rPr>
        <sz val="9"/>
        <rFont val="宋体"/>
        <charset val="134"/>
      </rPr>
      <t>2023年交通运输管理工作经费（含交通安全、安全监督、法治建设等）</t>
    </r>
  </si>
  <si>
    <r>
      <rPr>
        <sz val="9"/>
        <rFont val="宋体"/>
        <charset val="134"/>
      </rPr>
      <t>积极开展乡村客运“金通工程”工作，提升客运服务能力；大力培育货运规上企业，为企业纾困；积极创建全国性综合交通枢纽和国家物流枢纽承载城市；组织、配合相关部门开展现代物流产业重点项目建设、项目招引、企业培育等督促指导，推动现代物流产业高质量发展；开展对县区和相关道路运输企业，运输场站进行安全检查，督促道路运输企业落实主体责任，落实安全组织机构、完善安全制度；根据行政许可相关规定，定制客运车辆线路牌；落实“路长制”、实行“一月一通报”；确保全市水上交通安全稳定，无重特大水上交通事故发生，无“跑船”事故发生；督促上西火车站和汽车客运站疫情防控工作；督导各县区做好相关运输管理资料的整理收集归档工作；开展国防专业保障队伍整顿，完成国防和军事交通保障任务。</t>
    </r>
  </si>
  <si>
    <r>
      <rPr>
        <sz val="9"/>
        <rFont val="宋体"/>
        <charset val="134"/>
      </rPr>
      <t>全市平安渡运项目满足省厅《四川省平安渡运建设指南》要求</t>
    </r>
  </si>
  <si>
    <t>符合</t>
  </si>
  <si>
    <r>
      <rPr>
        <sz val="9"/>
        <rFont val="宋体"/>
        <charset val="134"/>
      </rPr>
      <t>行政规范性文件符合制定程序</t>
    </r>
  </si>
  <si>
    <r>
      <rPr>
        <sz val="9"/>
        <rFont val="宋体"/>
        <charset val="134"/>
      </rPr>
      <t>推动全市交通运输绿色发展影响程度</t>
    </r>
  </si>
  <si>
    <t>效果明显</t>
  </si>
  <si>
    <r>
      <rPr>
        <sz val="9"/>
        <rFont val="宋体"/>
        <charset val="134"/>
      </rPr>
      <t>不出现恶性事件</t>
    </r>
  </si>
  <si>
    <r>
      <rPr>
        <sz val="9"/>
        <rFont val="宋体"/>
        <charset val="134"/>
      </rPr>
      <t>项目完成时限</t>
    </r>
  </si>
  <si>
    <r>
      <rPr>
        <sz val="9"/>
        <rFont val="宋体"/>
        <charset val="134"/>
      </rPr>
      <t>全市全年发生水上交通行业重特大事故</t>
    </r>
  </si>
  <si>
    <r>
      <rPr>
        <sz val="9"/>
        <rFont val="宋体"/>
        <charset val="134"/>
      </rPr>
      <t>安全业务培训</t>
    </r>
  </si>
  <si>
    <r>
      <rPr>
        <sz val="9"/>
        <rFont val="宋体"/>
        <charset val="134"/>
      </rPr>
      <t>农村公路养护管理“一月一通报”</t>
    </r>
  </si>
  <si>
    <r>
      <rPr>
        <sz val="9"/>
        <rFont val="宋体"/>
        <charset val="134"/>
      </rPr>
      <t>在建项目交通战备检查、宣传、协调服务</t>
    </r>
  </si>
  <si>
    <r>
      <rPr>
        <sz val="9"/>
        <rFont val="宋体"/>
        <charset val="134"/>
      </rPr>
      <t>执行省市疫情指挥部政策标准</t>
    </r>
  </si>
  <si>
    <r>
      <rPr>
        <sz val="9"/>
        <rFont val="宋体"/>
        <charset val="134"/>
      </rPr>
      <t>达到军事交通保障标准</t>
    </r>
  </si>
  <si>
    <r>
      <rPr>
        <sz val="9"/>
        <rFont val="宋体"/>
        <charset val="134"/>
      </rPr>
      <t>行业监督检查</t>
    </r>
  </si>
  <si>
    <r>
      <rPr>
        <sz val="9"/>
        <rFont val="宋体"/>
        <charset val="134"/>
      </rPr>
      <t>学习宣传场次</t>
    </r>
  </si>
  <si>
    <r>
      <rPr>
        <sz val="9"/>
        <rFont val="宋体"/>
        <charset val="134"/>
      </rPr>
      <t>达到施工治理标准</t>
    </r>
  </si>
  <si>
    <r>
      <rPr>
        <sz val="9"/>
        <rFont val="宋体"/>
        <charset val="134"/>
      </rPr>
      <t>行政许可规范化程度</t>
    </r>
  </si>
  <si>
    <r>
      <rPr>
        <sz val="9"/>
        <rFont val="宋体"/>
        <charset val="134"/>
      </rPr>
      <t>任命“路长”，强化农村公路管理养护补齐农村公路管养短板,完成落实“路长制”建设。。</t>
    </r>
  </si>
  <si>
    <t>15</t>
  </si>
  <si>
    <t>人</t>
  </si>
  <si>
    <r>
      <rPr>
        <sz val="9"/>
        <rFont val="宋体"/>
        <charset val="134"/>
      </rPr>
      <t>推动全市经济高质量发展</t>
    </r>
  </si>
  <si>
    <r>
      <rPr>
        <sz val="9"/>
        <rFont val="宋体"/>
        <charset val="134"/>
      </rPr>
      <t>安全检查</t>
    </r>
  </si>
  <si>
    <r>
      <rPr>
        <sz val="9"/>
        <rFont val="宋体"/>
        <charset val="134"/>
      </rPr>
      <t>交通运输行业法律顾问人数</t>
    </r>
  </si>
  <si>
    <r>
      <rPr>
        <sz val="9"/>
        <rFont val="宋体"/>
        <charset val="134"/>
      </rPr>
      <t>进一步优化营商环境</t>
    </r>
  </si>
  <si>
    <t>14.62</t>
  </si>
  <si>
    <t>9</t>
  </si>
  <si>
    <r>
      <rPr>
        <sz val="9"/>
        <rFont val="宋体"/>
        <charset val="134"/>
      </rPr>
      <t>全市水上交通安全、全市通航水域绿色发展工作</t>
    </r>
  </si>
  <si>
    <r>
      <rPr>
        <sz val="9"/>
        <rFont val="宋体"/>
        <charset val="134"/>
      </rPr>
      <t>符合文明城市创建标准</t>
    </r>
  </si>
  <si>
    <r>
      <rPr>
        <sz val="9"/>
        <rFont val="宋体"/>
        <charset val="134"/>
      </rPr>
      <t>提升行政决策科学性影响程度</t>
    </r>
  </si>
  <si>
    <r>
      <rPr>
        <sz val="9"/>
        <rFont val="宋体"/>
        <charset val="134"/>
      </rPr>
      <t>行政许可规范化率</t>
    </r>
  </si>
  <si>
    <r>
      <rPr>
        <sz val="9"/>
        <rFont val="宋体"/>
        <charset val="134"/>
      </rPr>
      <t>当年法治教育宣传要求</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</si>
</sst>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3">
    <font>
      <sz val="11"/>
      <color indexed="8"/>
      <name val="宋体"/>
      <charset val="1"/>
      <scheme val="minor"/>
    </font>
    <font>
      <sz val="9"/>
      <color rgb="FF000000"/>
      <name val="Hiragino Sans GB"/>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name val="宋体"/>
      <charset val="134"/>
    </font>
    <font>
      <sz val="9"/>
      <color rgb="FF000000"/>
      <name val="SimSun"/>
      <charset val="134"/>
    </font>
    <font>
      <sz val="9"/>
      <color rgb="FF000000"/>
      <name val="宋体"/>
      <charset val="134"/>
    </font>
    <font>
      <sz val="12"/>
      <name val="方正黑体简体"/>
      <charset val="134"/>
    </font>
    <font>
      <b/>
      <sz val="16"/>
      <name val="宋体"/>
      <charset val="134"/>
    </font>
    <font>
      <sz val="11"/>
      <name val="宋体"/>
      <charset val="134"/>
    </font>
    <font>
      <b/>
      <sz val="11"/>
      <name val="宋体"/>
      <charset val="134"/>
    </font>
    <font>
      <b/>
      <sz val="9"/>
      <name val="宋体"/>
      <charset val="134"/>
    </font>
    <font>
      <sz val="9"/>
      <name val="simhei"/>
      <charset val="134"/>
    </font>
    <font>
      <b/>
      <sz val="16"/>
      <color rgb="FF000000"/>
      <name val="宋体"/>
      <charset val="134"/>
    </font>
    <font>
      <b/>
      <sz val="11"/>
      <color rgb="FF000000"/>
      <name val="宋体"/>
      <charset val="134"/>
    </font>
    <font>
      <sz val="11"/>
      <color rgb="FF000000"/>
      <name val="DejaVu Sans"/>
      <charset val="134"/>
    </font>
    <font>
      <sz val="9"/>
      <name val="SimSun"/>
      <charset val="134"/>
    </font>
    <font>
      <sz val="11"/>
      <color rgb="FF000000"/>
      <name val="SimSun"/>
      <charset val="134"/>
    </font>
    <font>
      <b/>
      <sz val="16"/>
      <color rgb="FF000000"/>
      <name val="黑体"/>
      <charset val="134"/>
    </font>
    <font>
      <b/>
      <sz val="11"/>
      <color indexed="8"/>
      <name val="宋体"/>
      <charset val="1"/>
      <scheme val="minor"/>
    </font>
    <font>
      <b/>
      <sz val="9"/>
      <color rgb="FF000000"/>
      <name val="Hiragino Sans GB"/>
      <charset val="134"/>
    </font>
    <font>
      <sz val="11"/>
      <color theme="0"/>
      <name val="宋体"/>
      <charset val="0"/>
      <scheme val="minor"/>
    </font>
    <font>
      <sz val="11"/>
      <color theme="1"/>
      <name val="宋体"/>
      <charset val="0"/>
      <scheme val="minor"/>
    </font>
    <font>
      <sz val="11"/>
      <color theme="1"/>
      <name val="宋体"/>
      <charset val="134"/>
      <scheme val="minor"/>
    </font>
    <font>
      <b/>
      <sz val="13"/>
      <color theme="3"/>
      <name val="宋体"/>
      <charset val="134"/>
      <scheme val="minor"/>
    </font>
    <font>
      <b/>
      <sz val="11"/>
      <color theme="3"/>
      <name val="宋体"/>
      <charset val="134"/>
      <scheme val="minor"/>
    </font>
    <font>
      <b/>
      <sz val="15"/>
      <color theme="3"/>
      <name val="宋体"/>
      <charset val="134"/>
      <scheme val="minor"/>
    </font>
    <font>
      <sz val="11"/>
      <color rgb="FF9C0006"/>
      <name val="宋体"/>
      <charset val="0"/>
      <scheme val="minor"/>
    </font>
    <font>
      <sz val="11"/>
      <color rgb="FFFF0000"/>
      <name val="宋体"/>
      <charset val="0"/>
      <scheme val="minor"/>
    </font>
    <font>
      <i/>
      <sz val="11"/>
      <color rgb="FF7F7F7F"/>
      <name val="宋体"/>
      <charset val="0"/>
      <scheme val="minor"/>
    </font>
    <font>
      <sz val="11"/>
      <color rgb="FF006100"/>
      <name val="宋体"/>
      <charset val="0"/>
      <scheme val="minor"/>
    </font>
    <font>
      <b/>
      <sz val="11"/>
      <color rgb="FFFA7D00"/>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sz val="11"/>
      <color rgb="FF9C6500"/>
      <name val="宋体"/>
      <charset val="0"/>
      <scheme val="minor"/>
    </font>
    <font>
      <b/>
      <sz val="11"/>
      <color rgb="FFFFFFFF"/>
      <name val="宋体"/>
      <charset val="0"/>
      <scheme val="minor"/>
    </font>
    <font>
      <b/>
      <sz val="11"/>
      <color rgb="FF3F3F3F"/>
      <name val="宋体"/>
      <charset val="0"/>
      <scheme val="minor"/>
    </font>
    <font>
      <sz val="11"/>
      <color rgb="FFFA7D00"/>
      <name val="宋体"/>
      <charset val="0"/>
      <scheme val="minor"/>
    </font>
    <font>
      <sz val="11"/>
      <color rgb="FF3F3F76"/>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9"/>
        <bgColor indexed="64"/>
      </patternFill>
    </fill>
    <fill>
      <patternFill patternType="solid">
        <fgColor theme="6"/>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6"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4"/>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CC99"/>
        <bgColor indexed="64"/>
      </patternFill>
    </fill>
    <fill>
      <patternFill patternType="solid">
        <fgColor theme="4" tint="0.399975585192419"/>
        <bgColor indexed="64"/>
      </patternFill>
    </fill>
  </fills>
  <borders count="23">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style="thin">
        <color rgb="FFFFFFFF"/>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style="thin">
        <color rgb="FFFFFFFF"/>
      </right>
      <top style="thin">
        <color rgb="FFFFFFFF"/>
      </top>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24" fillId="32"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23" fillId="17" borderId="0" applyNumberFormat="false" applyBorder="false" applyAlignment="false" applyProtection="false">
      <alignment vertical="center"/>
    </xf>
    <xf numFmtId="0" fontId="24" fillId="16"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27" fillId="0" borderId="16"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34" fillId="0" borderId="18" applyNumberFormat="false" applyFill="false" applyAlignment="false" applyProtection="false">
      <alignment vertical="center"/>
    </xf>
    <xf numFmtId="9" fontId="25" fillId="0" borderId="0" applyFont="false" applyFill="false" applyBorder="false" applyAlignment="false" applyProtection="false">
      <alignment vertical="center"/>
    </xf>
    <xf numFmtId="43" fontId="25" fillId="0" borderId="0" applyFont="false" applyFill="false" applyBorder="false" applyAlignment="false" applyProtection="false">
      <alignment vertical="center"/>
    </xf>
    <xf numFmtId="0" fontId="26" fillId="0" borderId="15" applyNumberFormat="false" applyFill="false" applyAlignment="false" applyProtection="false">
      <alignment vertical="center"/>
    </xf>
    <xf numFmtId="42" fontId="25" fillId="0" borderId="0" applyFont="false" applyFill="false" applyBorder="false" applyAlignment="false" applyProtection="false">
      <alignment vertical="center"/>
    </xf>
    <xf numFmtId="0" fontId="23" fillId="14"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4" fillId="21"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28" fillId="0" borderId="15"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24" fillId="8" borderId="0" applyNumberFormat="false" applyBorder="false" applyAlignment="false" applyProtection="false">
      <alignment vertical="center"/>
    </xf>
    <xf numFmtId="44" fontId="25" fillId="0" borderId="0" applyFont="false" applyFill="false" applyBorder="false" applyAlignment="false" applyProtection="false">
      <alignment vertical="center"/>
    </xf>
    <xf numFmtId="0" fontId="24" fillId="10" borderId="0" applyNumberFormat="false" applyBorder="false" applyAlignment="false" applyProtection="false">
      <alignment vertical="center"/>
    </xf>
    <xf numFmtId="0" fontId="33" fillId="19" borderId="17" applyNumberFormat="false" applyAlignment="false" applyProtection="false">
      <alignment vertical="center"/>
    </xf>
    <xf numFmtId="0" fontId="36" fillId="0" borderId="0" applyNumberFormat="false" applyFill="false" applyBorder="false" applyAlignment="false" applyProtection="false">
      <alignment vertical="center"/>
    </xf>
    <xf numFmtId="41" fontId="25" fillId="0" borderId="0" applyFont="false" applyFill="false" applyBorder="false" applyAlignment="false" applyProtection="false">
      <alignment vertical="center"/>
    </xf>
    <xf numFmtId="0" fontId="23" fillId="24"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42" fillId="33" borderId="17" applyNumberFormat="false" applyAlignment="false" applyProtection="false">
      <alignment vertical="center"/>
    </xf>
    <xf numFmtId="0" fontId="40" fillId="19" borderId="21" applyNumberFormat="false" applyAlignment="false" applyProtection="false">
      <alignment vertical="center"/>
    </xf>
    <xf numFmtId="0" fontId="39" fillId="30" borderId="20" applyNumberFormat="false" applyAlignment="false" applyProtection="false">
      <alignment vertical="center"/>
    </xf>
    <xf numFmtId="0" fontId="41" fillId="0" borderId="22" applyNumberFormat="false" applyFill="false" applyAlignment="false" applyProtection="false">
      <alignment vertical="center"/>
    </xf>
    <xf numFmtId="0" fontId="23" fillId="34"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0" fontId="25" fillId="27" borderId="19" applyNumberFormat="false" applyFont="false" applyAlignment="false" applyProtection="false">
      <alignment vertical="center"/>
    </xf>
    <xf numFmtId="0" fontId="37" fillId="0" borderId="0" applyNumberFormat="false" applyFill="false" applyBorder="false" applyAlignment="false" applyProtection="false">
      <alignment vertical="center"/>
    </xf>
    <xf numFmtId="0" fontId="32" fillId="1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3" fillId="29" borderId="0" applyNumberFormat="false" applyBorder="false" applyAlignment="false" applyProtection="false">
      <alignment vertical="center"/>
    </xf>
    <xf numFmtId="0" fontId="38" fillId="25" borderId="0" applyNumberFormat="false" applyBorder="false" applyAlignment="false" applyProtection="false">
      <alignment vertical="center"/>
    </xf>
    <xf numFmtId="0" fontId="24" fillId="5"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4" fillId="11"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3" fillId="18" borderId="0" applyNumberFormat="false" applyBorder="false" applyAlignment="false" applyProtection="false">
      <alignment vertical="center"/>
    </xf>
  </cellStyleXfs>
  <cellXfs count="117">
    <xf numFmtId="0" fontId="0" fillId="0" borderId="0" xfId="0" applyFont="true">
      <alignment vertical="center"/>
    </xf>
    <xf numFmtId="0" fontId="1" fillId="0" borderId="1" xfId="0" applyFont="true" applyBorder="true" applyAlignment="true">
      <alignment vertical="center" wrapText="true"/>
    </xf>
    <xf numFmtId="0" fontId="2" fillId="0" borderId="2" xfId="0" applyFont="true" applyBorder="true" applyAlignment="true">
      <alignment vertical="center" wrapText="true"/>
    </xf>
    <xf numFmtId="0" fontId="3" fillId="0" borderId="2" xfId="0" applyFont="true" applyBorder="true" applyAlignment="true">
      <alignment horizontal="center" vertical="center" wrapText="true"/>
    </xf>
    <xf numFmtId="0" fontId="4" fillId="0" borderId="3" xfId="0" applyFont="true" applyBorder="true" applyAlignment="true">
      <alignment vertical="center" wrapText="true"/>
    </xf>
    <xf numFmtId="0" fontId="5" fillId="2" borderId="4" xfId="0" applyFont="true" applyFill="true" applyBorder="true" applyAlignment="true">
      <alignment horizontal="center" vertical="center"/>
    </xf>
    <xf numFmtId="0" fontId="6" fillId="0" borderId="4" xfId="0" applyFont="true" applyBorder="true" applyAlignment="true">
      <alignment horizontal="left" vertical="center" wrapText="true"/>
    </xf>
    <xf numFmtId="0" fontId="7" fillId="0" borderId="4" xfId="0" applyFont="true" applyBorder="true" applyAlignment="true">
      <alignment vertical="center" wrapText="true"/>
    </xf>
    <xf numFmtId="4" fontId="8" fillId="0" borderId="4" xfId="0" applyNumberFormat="true" applyFont="true" applyBorder="true" applyAlignment="true">
      <alignment horizontal="right" vertical="center" wrapText="true"/>
    </xf>
    <xf numFmtId="0" fontId="8" fillId="0" borderId="4" xfId="0" applyFont="true" applyBorder="true" applyAlignment="true">
      <alignment horizontal="left" vertical="center" wrapText="true"/>
    </xf>
    <xf numFmtId="0" fontId="2" fillId="0" borderId="0" xfId="0" applyFont="true" applyBorder="true" applyAlignment="true">
      <alignment vertical="center" wrapText="true"/>
    </xf>
    <xf numFmtId="0" fontId="4" fillId="0" borderId="3" xfId="0" applyFont="true" applyBorder="true" applyAlignment="true">
      <alignment horizontal="right" vertical="center" wrapText="true"/>
    </xf>
    <xf numFmtId="0" fontId="0" fillId="0" borderId="0" xfId="0" applyFont="true" applyFill="true">
      <alignment vertical="center"/>
    </xf>
    <xf numFmtId="0" fontId="6" fillId="0" borderId="2" xfId="0" applyFont="true" applyFill="true" applyBorder="true">
      <alignment vertical="center"/>
    </xf>
    <xf numFmtId="0" fontId="9" fillId="0" borderId="2" xfId="0" applyFont="true" applyFill="true" applyBorder="true">
      <alignment vertical="center"/>
    </xf>
    <xf numFmtId="0" fontId="10" fillId="0" borderId="2" xfId="0" applyFont="true" applyFill="true" applyBorder="true" applyAlignment="true">
      <alignment horizontal="center" vertical="center"/>
    </xf>
    <xf numFmtId="0" fontId="6" fillId="0" borderId="3" xfId="0" applyFont="true" applyFill="true" applyBorder="true">
      <alignment vertical="center"/>
    </xf>
    <xf numFmtId="0" fontId="11" fillId="0" borderId="3" xfId="0" applyFont="true" applyFill="true" applyBorder="true" applyAlignment="true">
      <alignment horizontal="left" vertical="center"/>
    </xf>
    <xf numFmtId="0" fontId="6" fillId="0" borderId="1" xfId="0" applyFont="true" applyFill="true" applyBorder="true">
      <alignment vertical="center"/>
    </xf>
    <xf numFmtId="0" fontId="12" fillId="0" borderId="5" xfId="0" applyFont="true" applyFill="true" applyBorder="true" applyAlignment="true">
      <alignment horizontal="center" vertical="center"/>
    </xf>
    <xf numFmtId="0" fontId="6" fillId="0" borderId="1" xfId="0" applyFont="true" applyFill="true" applyBorder="true" applyAlignment="true">
      <alignment vertical="center" wrapText="true"/>
    </xf>
    <xf numFmtId="0" fontId="13" fillId="0" borderId="1" xfId="0" applyFont="true" applyFill="true" applyBorder="true">
      <alignment vertical="center"/>
    </xf>
    <xf numFmtId="0" fontId="6" fillId="0" borderId="6" xfId="0" applyFont="true" applyFill="true" applyBorder="true">
      <alignment vertical="center"/>
    </xf>
    <xf numFmtId="0" fontId="6" fillId="0" borderId="6" xfId="0" applyFont="true" applyFill="true" applyBorder="true" applyAlignment="true">
      <alignment vertical="center" wrapText="true"/>
    </xf>
    <xf numFmtId="0" fontId="14" fillId="0" borderId="0" xfId="0" applyFont="true" applyFill="true" applyBorder="true" applyAlignment="true">
      <alignment vertical="center" wrapText="true"/>
    </xf>
    <xf numFmtId="0" fontId="6" fillId="0" borderId="2" xfId="0" applyFont="true" applyFill="true" applyBorder="true" applyAlignment="true">
      <alignment vertical="center" wrapText="true"/>
    </xf>
    <xf numFmtId="0" fontId="11" fillId="0" borderId="2" xfId="0" applyFont="true" applyFill="true" applyBorder="true" applyAlignment="true">
      <alignment horizontal="right" vertical="center" wrapText="true"/>
    </xf>
    <xf numFmtId="0" fontId="11" fillId="0" borderId="3" xfId="0" applyFont="true" applyFill="true" applyBorder="true" applyAlignment="true">
      <alignment horizontal="center" vertical="center"/>
    </xf>
    <xf numFmtId="4" fontId="12" fillId="0" borderId="5" xfId="0" applyNumberFormat="true" applyFont="true" applyFill="true" applyBorder="true" applyAlignment="true">
      <alignment horizontal="right" vertical="center"/>
    </xf>
    <xf numFmtId="0" fontId="6" fillId="0" borderId="7" xfId="0" applyFont="true" applyFill="true" applyBorder="true">
      <alignment vertical="center"/>
    </xf>
    <xf numFmtId="0" fontId="6" fillId="0" borderId="8" xfId="0" applyFont="true" applyFill="true" applyBorder="true">
      <alignment vertical="center"/>
    </xf>
    <xf numFmtId="0" fontId="6" fillId="0" borderId="8" xfId="0" applyFont="true" applyFill="true" applyBorder="true" applyAlignment="true">
      <alignment vertical="center" wrapText="true"/>
    </xf>
    <xf numFmtId="0" fontId="13" fillId="0" borderId="8" xfId="0" applyFont="true" applyFill="true" applyBorder="true" applyAlignment="true">
      <alignment vertical="center" wrapText="true"/>
    </xf>
    <xf numFmtId="0" fontId="6" fillId="0" borderId="9" xfId="0" applyFont="true" applyFill="true" applyBorder="true" applyAlignment="true">
      <alignment vertical="center" wrapText="true"/>
    </xf>
    <xf numFmtId="0" fontId="0" fillId="0" borderId="0" xfId="0" applyFont="true" applyAlignment="true">
      <alignment vertical="center" wrapText="true"/>
    </xf>
    <xf numFmtId="0" fontId="8" fillId="0" borderId="2" xfId="0" applyFont="true" applyBorder="true">
      <alignment vertical="center"/>
    </xf>
    <xf numFmtId="0" fontId="4" fillId="0" borderId="2" xfId="0" applyFont="true" applyBorder="true">
      <alignment vertical="center"/>
    </xf>
    <xf numFmtId="0" fontId="8" fillId="0" borderId="2" xfId="0" applyFont="true" applyBorder="true" applyAlignment="true">
      <alignment vertical="center" wrapText="true"/>
    </xf>
    <xf numFmtId="0" fontId="15" fillId="0" borderId="1" xfId="0" applyFont="true" applyBorder="true" applyAlignment="true">
      <alignment horizontal="center" vertical="center"/>
    </xf>
    <xf numFmtId="0" fontId="15" fillId="0" borderId="8" xfId="0" applyFont="true" applyBorder="true" applyAlignment="true">
      <alignment horizontal="center" vertical="center"/>
    </xf>
    <xf numFmtId="0" fontId="8" fillId="0" borderId="3" xfId="0" applyFont="true" applyBorder="true">
      <alignment vertical="center"/>
    </xf>
    <xf numFmtId="0" fontId="4" fillId="0" borderId="3" xfId="0" applyFont="true" applyBorder="true" applyAlignment="true">
      <alignment vertical="center"/>
    </xf>
    <xf numFmtId="0" fontId="4" fillId="0" borderId="3" xfId="0" applyFont="true" applyBorder="true" applyAlignment="true">
      <alignment horizontal="center" vertical="center"/>
    </xf>
    <xf numFmtId="0" fontId="8" fillId="0" borderId="1" xfId="0" applyFont="true" applyBorder="true" applyAlignment="true">
      <alignment vertical="center" wrapText="true"/>
    </xf>
    <xf numFmtId="0" fontId="16" fillId="2" borderId="10" xfId="0" applyFont="true" applyFill="true" applyBorder="true" applyAlignment="true">
      <alignment horizontal="center" vertical="center" wrapText="true"/>
    </xf>
    <xf numFmtId="0" fontId="5" fillId="0" borderId="1" xfId="0" applyFont="true" applyBorder="true">
      <alignment vertical="center"/>
    </xf>
    <xf numFmtId="4" fontId="16" fillId="0" borderId="10" xfId="0" applyNumberFormat="true" applyFont="true" applyBorder="true" applyAlignment="true">
      <alignment horizontal="right" vertical="center"/>
    </xf>
    <xf numFmtId="4" fontId="4" fillId="0" borderId="10" xfId="0" applyNumberFormat="true" applyFont="true" applyBorder="true" applyAlignment="true">
      <alignment horizontal="right" vertical="center"/>
    </xf>
    <xf numFmtId="4" fontId="4" fillId="3" borderId="10" xfId="0" applyNumberFormat="true" applyFont="true" applyFill="true" applyBorder="true" applyAlignment="true">
      <alignment horizontal="right" vertical="center"/>
    </xf>
    <xf numFmtId="0" fontId="8" fillId="0" borderId="6" xfId="0" applyFont="true" applyBorder="true">
      <alignment vertical="center"/>
    </xf>
    <xf numFmtId="0" fontId="4" fillId="0" borderId="2" xfId="0" applyFont="true" applyBorder="true" applyAlignment="true">
      <alignment horizontal="right" vertical="center" wrapText="true"/>
    </xf>
    <xf numFmtId="0" fontId="15" fillId="0" borderId="11" xfId="0" applyFont="true" applyBorder="true" applyAlignment="true">
      <alignment horizontal="center" vertical="center"/>
    </xf>
    <xf numFmtId="0" fontId="11" fillId="0" borderId="5" xfId="0" applyFont="true" applyFill="true" applyBorder="true" applyAlignment="true">
      <alignment horizontal="left" vertical="center"/>
    </xf>
    <xf numFmtId="4" fontId="11" fillId="0" borderId="5" xfId="0" applyNumberFormat="true" applyFont="true" applyFill="true" applyBorder="true" applyAlignment="true">
      <alignment horizontal="right" vertical="center"/>
    </xf>
    <xf numFmtId="0" fontId="4" fillId="0" borderId="3" xfId="0" applyFont="true" applyBorder="true" applyAlignment="true">
      <alignment horizontal="left" vertical="center"/>
    </xf>
    <xf numFmtId="0" fontId="8" fillId="0" borderId="1" xfId="0" applyFont="true" applyBorder="true">
      <alignment vertical="center"/>
    </xf>
    <xf numFmtId="0" fontId="16" fillId="2" borderId="10" xfId="0" applyFont="true" applyFill="true" applyBorder="true" applyAlignment="true">
      <alignment horizontal="center" vertical="center"/>
    </xf>
    <xf numFmtId="0" fontId="8" fillId="0" borderId="7" xfId="0" applyFont="true" applyBorder="true">
      <alignment vertical="center"/>
    </xf>
    <xf numFmtId="0" fontId="8" fillId="0" borderId="8" xfId="0" applyFont="true" applyBorder="true">
      <alignment vertical="center"/>
    </xf>
    <xf numFmtId="0" fontId="8" fillId="0" borderId="8" xfId="0" applyFont="true" applyBorder="true" applyAlignment="true">
      <alignment vertical="center" wrapText="true"/>
    </xf>
    <xf numFmtId="0" fontId="5" fillId="0" borderId="8" xfId="0" applyFont="true" applyBorder="true" applyAlignment="true">
      <alignment vertical="center" wrapText="true"/>
    </xf>
    <xf numFmtId="0" fontId="8" fillId="0" borderId="9" xfId="0" applyFont="true" applyBorder="true" applyAlignment="true">
      <alignment vertical="center" wrapText="true"/>
    </xf>
    <xf numFmtId="0" fontId="15" fillId="0" borderId="2" xfId="0" applyFont="true" applyBorder="true" applyAlignment="true">
      <alignment horizontal="center" vertical="center"/>
    </xf>
    <xf numFmtId="0" fontId="4" fillId="3" borderId="10" xfId="0" applyFont="true" applyFill="true" applyBorder="true" applyAlignment="true">
      <alignment horizontal="left" vertical="center"/>
    </xf>
    <xf numFmtId="0" fontId="8" fillId="0" borderId="6" xfId="0" applyFont="true" applyBorder="true" applyAlignment="true">
      <alignment vertical="center" wrapText="true"/>
    </xf>
    <xf numFmtId="0" fontId="7" fillId="0" borderId="2" xfId="0" applyFont="true" applyBorder="true" applyAlignment="true">
      <alignment vertical="center" wrapText="true"/>
    </xf>
    <xf numFmtId="0" fontId="11" fillId="3" borderId="10" xfId="0" applyFont="true" applyFill="true" applyBorder="true" applyAlignment="true">
      <alignment horizontal="left" vertical="center" wrapText="true"/>
    </xf>
    <xf numFmtId="0" fontId="4" fillId="3" borderId="10" xfId="0" applyFont="true" applyFill="true" applyBorder="true" applyAlignment="true">
      <alignment horizontal="left" vertical="center" wrapText="true"/>
    </xf>
    <xf numFmtId="0" fontId="17" fillId="3" borderId="10" xfId="0" applyFont="true" applyFill="true" applyBorder="true" applyAlignment="true">
      <alignment horizontal="left" vertical="center"/>
    </xf>
    <xf numFmtId="0" fontId="16" fillId="2" borderId="12" xfId="0" applyFont="true" applyFill="true" applyBorder="true" applyAlignment="true">
      <alignment horizontal="center" vertical="center"/>
    </xf>
    <xf numFmtId="0" fontId="18" fillId="0" borderId="0" xfId="0" applyFont="true" applyBorder="true" applyAlignment="true">
      <alignment vertical="center" wrapText="true"/>
    </xf>
    <xf numFmtId="0" fontId="16" fillId="0" borderId="12" xfId="0" applyFont="true" applyBorder="true" applyAlignment="true">
      <alignment horizontal="center" vertical="center"/>
    </xf>
    <xf numFmtId="0" fontId="16" fillId="0" borderId="10" xfId="0" applyFont="true" applyBorder="true" applyAlignment="true">
      <alignment horizontal="center" vertical="center"/>
    </xf>
    <xf numFmtId="0" fontId="4" fillId="0" borderId="12" xfId="0" applyFont="true" applyBorder="true" applyAlignment="true">
      <alignment horizontal="center" vertical="center" wrapText="true"/>
    </xf>
    <xf numFmtId="0" fontId="4" fillId="0" borderId="12" xfId="0" applyFont="true" applyBorder="true" applyAlignment="true">
      <alignment horizontal="left" vertical="center" wrapText="true"/>
    </xf>
    <xf numFmtId="0" fontId="19" fillId="0" borderId="2" xfId="0" applyFont="true" applyBorder="true" applyAlignment="true">
      <alignment horizontal="right" vertical="center" wrapText="true"/>
    </xf>
    <xf numFmtId="0" fontId="7" fillId="0" borderId="8" xfId="0" applyFont="true" applyBorder="true" applyAlignment="true">
      <alignment vertical="center" wrapText="true"/>
    </xf>
    <xf numFmtId="0" fontId="4" fillId="0" borderId="3" xfId="0" applyFont="true" applyBorder="true" applyAlignment="true">
      <alignment horizontal="right" vertical="center"/>
    </xf>
    <xf numFmtId="4" fontId="16" fillId="0" borderId="12" xfId="0" applyNumberFormat="true" applyFont="true" applyBorder="true" applyAlignment="true">
      <alignment horizontal="right" vertical="center"/>
    </xf>
    <xf numFmtId="4" fontId="4" fillId="0" borderId="12" xfId="0" applyNumberFormat="true" applyFont="true" applyBorder="true" applyAlignment="true">
      <alignment horizontal="right" vertical="center"/>
    </xf>
    <xf numFmtId="0" fontId="7" fillId="0" borderId="9" xfId="0" applyFont="true" applyBorder="true" applyAlignment="true">
      <alignment vertical="center" wrapText="true"/>
    </xf>
    <xf numFmtId="0" fontId="7" fillId="0" borderId="3" xfId="0" applyFont="true" applyBorder="true" applyAlignment="true">
      <alignment vertical="center" wrapText="true"/>
    </xf>
    <xf numFmtId="0" fontId="12" fillId="3" borderId="10" xfId="0" applyFont="true" applyFill="true" applyBorder="true" applyAlignment="true">
      <alignment horizontal="center" vertical="center" wrapText="true"/>
    </xf>
    <xf numFmtId="0" fontId="8" fillId="0" borderId="13" xfId="0" applyFont="true" applyBorder="true" applyAlignment="true">
      <alignment vertical="center" wrapText="true"/>
    </xf>
    <xf numFmtId="0" fontId="11" fillId="0" borderId="10" xfId="0" applyFont="true" applyBorder="true" applyAlignment="true">
      <alignment horizontal="center" vertical="center"/>
    </xf>
    <xf numFmtId="0" fontId="12" fillId="2" borderId="12" xfId="0" applyFont="true" applyFill="true" applyBorder="true" applyAlignment="true">
      <alignment horizontal="center" vertical="center"/>
    </xf>
    <xf numFmtId="0" fontId="15" fillId="0" borderId="2" xfId="0" applyFont="true" applyBorder="true" applyAlignment="true">
      <alignment horizontal="center" vertical="center" wrapText="true"/>
    </xf>
    <xf numFmtId="0" fontId="8" fillId="0" borderId="3" xfId="0" applyFont="true" applyBorder="true" applyAlignment="true">
      <alignment vertical="center" wrapText="true"/>
    </xf>
    <xf numFmtId="0" fontId="12" fillId="2" borderId="12" xfId="0" applyFont="true" applyFill="true" applyBorder="true" applyAlignment="true">
      <alignment horizontal="center" vertical="center" wrapText="true"/>
    </xf>
    <xf numFmtId="0" fontId="16" fillId="2" borderId="12" xfId="0" applyFont="true" applyFill="true" applyBorder="true" applyAlignment="true">
      <alignment horizontal="center" vertical="center" wrapText="true"/>
    </xf>
    <xf numFmtId="4" fontId="16" fillId="0" borderId="12" xfId="0" applyNumberFormat="true" applyFont="true" applyBorder="true" applyAlignment="true">
      <alignment horizontal="right" vertical="center" wrapText="true"/>
    </xf>
    <xf numFmtId="4" fontId="4" fillId="0" borderId="12" xfId="0" applyNumberFormat="true" applyFont="true" applyBorder="true" applyAlignment="true">
      <alignment horizontal="right" vertical="center" wrapText="true"/>
    </xf>
    <xf numFmtId="0" fontId="19" fillId="0" borderId="2" xfId="0" applyFont="true" applyBorder="true">
      <alignment vertical="center"/>
    </xf>
    <xf numFmtId="0" fontId="7" fillId="0" borderId="2" xfId="0" applyFont="true" applyBorder="true">
      <alignment vertical="center"/>
    </xf>
    <xf numFmtId="0" fontId="20" fillId="0" borderId="2" xfId="0" applyFont="true" applyBorder="true" applyAlignment="true">
      <alignment horizontal="center" vertical="center"/>
    </xf>
    <xf numFmtId="0" fontId="7" fillId="0" borderId="3" xfId="0" applyFont="true" applyBorder="true">
      <alignment vertical="center"/>
    </xf>
    <xf numFmtId="0" fontId="7" fillId="0" borderId="1" xfId="0" applyFont="true" applyBorder="true">
      <alignment vertical="center"/>
    </xf>
    <xf numFmtId="0" fontId="4" fillId="0" borderId="12" xfId="0" applyFont="true" applyBorder="true" applyAlignment="true">
      <alignment horizontal="left" vertical="center"/>
    </xf>
    <xf numFmtId="0" fontId="7" fillId="0" borderId="6" xfId="0" applyFont="true" applyBorder="true">
      <alignment vertical="center"/>
    </xf>
    <xf numFmtId="0" fontId="20" fillId="0" borderId="2" xfId="0" applyFont="true" applyBorder="true" applyAlignment="true">
      <alignment horizontal="center" vertical="center" wrapText="true"/>
    </xf>
    <xf numFmtId="0" fontId="19" fillId="0" borderId="7" xfId="0" applyFont="true" applyBorder="true" applyAlignment="true">
      <alignment horizontal="center" vertical="center" wrapText="true"/>
    </xf>
    <xf numFmtId="0" fontId="19" fillId="0" borderId="14" xfId="0" applyFont="true" applyBorder="true" applyAlignment="true">
      <alignment horizontal="center" vertical="center" wrapText="true"/>
    </xf>
    <xf numFmtId="0" fontId="7" fillId="0" borderId="6" xfId="0" applyFont="true" applyBorder="true" applyAlignment="true">
      <alignment vertical="center" wrapText="true"/>
    </xf>
    <xf numFmtId="0" fontId="7" fillId="0" borderId="1" xfId="0" applyFont="true" applyBorder="true" applyAlignment="true">
      <alignment vertical="center" wrapText="true"/>
    </xf>
    <xf numFmtId="0" fontId="7" fillId="0" borderId="7" xfId="0" applyFont="true" applyBorder="true" applyAlignment="true">
      <alignment vertical="center" wrapText="true"/>
    </xf>
    <xf numFmtId="0" fontId="21" fillId="0" borderId="0" xfId="0" applyFont="true">
      <alignment vertical="center"/>
    </xf>
    <xf numFmtId="0" fontId="5" fillId="0" borderId="1" xfId="0" applyFont="true" applyBorder="true" applyAlignment="true">
      <alignment vertical="center" wrapText="true"/>
    </xf>
    <xf numFmtId="4" fontId="16" fillId="3" borderId="10" xfId="0" applyNumberFormat="true" applyFont="true" applyFill="true" applyBorder="true" applyAlignment="true">
      <alignment horizontal="right" vertical="center"/>
    </xf>
    <xf numFmtId="0" fontId="5" fillId="0" borderId="8" xfId="0" applyFont="true" applyBorder="true">
      <alignment vertical="center"/>
    </xf>
    <xf numFmtId="0" fontId="16" fillId="0" borderId="12" xfId="0" applyFont="true" applyBorder="true" applyAlignment="true">
      <alignment horizontal="center" vertical="center" wrapText="true"/>
    </xf>
    <xf numFmtId="0" fontId="1" fillId="0" borderId="12" xfId="0" applyFont="true" applyBorder="true" applyAlignment="true">
      <alignment vertical="center" wrapText="true"/>
    </xf>
    <xf numFmtId="0" fontId="22" fillId="0" borderId="1" xfId="0" applyFont="true" applyBorder="true" applyAlignment="true">
      <alignment vertical="center" wrapText="true"/>
    </xf>
    <xf numFmtId="0" fontId="1" fillId="0" borderId="6" xfId="0" applyFont="true" applyBorder="true" applyAlignment="true">
      <alignment vertical="center" wrapText="true"/>
    </xf>
    <xf numFmtId="0" fontId="19" fillId="0" borderId="3" xfId="0" applyFont="true" applyBorder="true" applyAlignment="true">
      <alignment horizontal="center" vertical="center"/>
    </xf>
    <xf numFmtId="0" fontId="1" fillId="0" borderId="8" xfId="0" applyFont="true" applyBorder="true" applyAlignment="true">
      <alignment vertical="center" wrapText="true"/>
    </xf>
    <xf numFmtId="0" fontId="22" fillId="0" borderId="8" xfId="0" applyFont="true" applyBorder="true" applyAlignment="true">
      <alignment vertical="center" wrapText="true"/>
    </xf>
    <xf numFmtId="0" fontId="7" fillId="0" borderId="13" xfId="0" applyFont="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1"/>
  <sheetViews>
    <sheetView tabSelected="1" workbookViewId="0">
      <pane ySplit="5" topLeftCell="A6" activePane="bottomLeft" state="frozen"/>
      <selection/>
      <selection pane="bottomLeft" activeCell="N17" sqref="N17"/>
    </sheetView>
  </sheetViews>
  <sheetFormatPr defaultColWidth="10" defaultRowHeight="13.5" outlineLevelCol="5"/>
  <cols>
    <col min="1" max="1" width="1.53333333333333" customWidth="true"/>
    <col min="2" max="2" width="35.3416666666667" customWidth="true"/>
    <col min="3" max="3" width="12.1833333333333" customWidth="true"/>
    <col min="4" max="4" width="32.275" customWidth="true"/>
    <col min="5" max="5" width="12.1" customWidth="true"/>
    <col min="6" max="6" width="1.53333333333333" customWidth="true"/>
    <col min="7" max="10" width="9.76666666666667" customWidth="true"/>
  </cols>
  <sheetData>
    <row r="1" ht="14.2" customHeight="true" spans="1:6">
      <c r="A1" s="92"/>
      <c r="B1" s="36" t="s">
        <v>0</v>
      </c>
      <c r="C1" s="65"/>
      <c r="D1" s="93"/>
      <c r="E1" s="36"/>
      <c r="F1" s="103" t="s">
        <v>1</v>
      </c>
    </row>
    <row r="2" ht="19.9" customHeight="true" spans="1:6">
      <c r="A2" s="93"/>
      <c r="B2" s="94" t="s">
        <v>2</v>
      </c>
      <c r="C2" s="94"/>
      <c r="D2" s="94"/>
      <c r="E2" s="94"/>
      <c r="F2" s="103"/>
    </row>
    <row r="3" ht="17.05" customHeight="true" spans="1:6">
      <c r="A3" s="95"/>
      <c r="B3" s="54" t="s">
        <v>3</v>
      </c>
      <c r="C3" s="81"/>
      <c r="D3" s="81"/>
      <c r="E3" s="113" t="s">
        <v>4</v>
      </c>
      <c r="F3" s="104"/>
    </row>
    <row r="4" ht="21.35" customHeight="true" spans="1:6">
      <c r="A4" s="96"/>
      <c r="B4" s="69" t="s">
        <v>5</v>
      </c>
      <c r="C4" s="69"/>
      <c r="D4" s="69" t="s">
        <v>6</v>
      </c>
      <c r="E4" s="69"/>
      <c r="F4" s="76"/>
    </row>
    <row r="5" ht="21.35" customHeight="true" spans="1:6">
      <c r="A5" s="96"/>
      <c r="B5" s="69" t="s">
        <v>7</v>
      </c>
      <c r="C5" s="69" t="s">
        <v>8</v>
      </c>
      <c r="D5" s="69" t="s">
        <v>7</v>
      </c>
      <c r="E5" s="69" t="s">
        <v>8</v>
      </c>
      <c r="F5" s="76"/>
    </row>
    <row r="6" ht="19.9" customHeight="true" spans="1:6">
      <c r="A6" s="55"/>
      <c r="B6" s="74" t="s">
        <v>9</v>
      </c>
      <c r="C6" s="79">
        <v>970.99</v>
      </c>
      <c r="D6" s="74" t="s">
        <v>10</v>
      </c>
      <c r="E6" s="79"/>
      <c r="F6" s="59"/>
    </row>
    <row r="7" ht="19.9" customHeight="true" spans="1:6">
      <c r="A7" s="55"/>
      <c r="B7" s="74" t="s">
        <v>11</v>
      </c>
      <c r="C7" s="79"/>
      <c r="D7" s="74" t="s">
        <v>12</v>
      </c>
      <c r="E7" s="79"/>
      <c r="F7" s="59"/>
    </row>
    <row r="8" ht="19.9" customHeight="true" spans="1:6">
      <c r="A8" s="55"/>
      <c r="B8" s="74" t="s">
        <v>13</v>
      </c>
      <c r="C8" s="79"/>
      <c r="D8" s="74" t="s">
        <v>14</v>
      </c>
      <c r="E8" s="79"/>
      <c r="F8" s="59"/>
    </row>
    <row r="9" ht="19.9" customHeight="true" spans="1:6">
      <c r="A9" s="55"/>
      <c r="B9" s="74" t="s">
        <v>15</v>
      </c>
      <c r="C9" s="79"/>
      <c r="D9" s="74" t="s">
        <v>16</v>
      </c>
      <c r="E9" s="79"/>
      <c r="F9" s="59"/>
    </row>
    <row r="10" ht="19.9" customHeight="true" spans="1:6">
      <c r="A10" s="55"/>
      <c r="B10" s="74" t="s">
        <v>17</v>
      </c>
      <c r="C10" s="79"/>
      <c r="D10" s="74" t="s">
        <v>18</v>
      </c>
      <c r="E10" s="79"/>
      <c r="F10" s="59"/>
    </row>
    <row r="11" ht="19.9" customHeight="true" spans="1:6">
      <c r="A11" s="55"/>
      <c r="B11" s="74" t="s">
        <v>19</v>
      </c>
      <c r="C11" s="79"/>
      <c r="D11" s="74" t="s">
        <v>20</v>
      </c>
      <c r="E11" s="79"/>
      <c r="F11" s="59"/>
    </row>
    <row r="12" ht="19.9" customHeight="true" spans="1:6">
      <c r="A12" s="55"/>
      <c r="B12" s="74" t="s">
        <v>21</v>
      </c>
      <c r="C12" s="79"/>
      <c r="D12" s="74" t="s">
        <v>22</v>
      </c>
      <c r="E12" s="79"/>
      <c r="F12" s="59"/>
    </row>
    <row r="13" ht="19.9" customHeight="true" spans="1:6">
      <c r="A13" s="55"/>
      <c r="B13" s="74" t="s">
        <v>21</v>
      </c>
      <c r="C13" s="79"/>
      <c r="D13" s="74" t="s">
        <v>23</v>
      </c>
      <c r="E13" s="79">
        <v>69.67</v>
      </c>
      <c r="F13" s="59"/>
    </row>
    <row r="14" ht="19.9" customHeight="true" spans="1:6">
      <c r="A14" s="55"/>
      <c r="B14" s="74" t="s">
        <v>21</v>
      </c>
      <c r="C14" s="79"/>
      <c r="D14" s="74" t="s">
        <v>24</v>
      </c>
      <c r="E14" s="79"/>
      <c r="F14" s="59"/>
    </row>
    <row r="15" ht="19.9" customHeight="true" spans="1:6">
      <c r="A15" s="55"/>
      <c r="B15" s="74" t="s">
        <v>21</v>
      </c>
      <c r="C15" s="79"/>
      <c r="D15" s="74" t="s">
        <v>25</v>
      </c>
      <c r="E15" s="79">
        <v>24.12</v>
      </c>
      <c r="F15" s="59"/>
    </row>
    <row r="16" ht="19.9" customHeight="true" spans="1:6">
      <c r="A16" s="55"/>
      <c r="B16" s="74" t="s">
        <v>21</v>
      </c>
      <c r="C16" s="79"/>
      <c r="D16" s="74" t="s">
        <v>26</v>
      </c>
      <c r="E16" s="79"/>
      <c r="F16" s="59"/>
    </row>
    <row r="17" ht="19.9" customHeight="true" spans="1:6">
      <c r="A17" s="55"/>
      <c r="B17" s="74" t="s">
        <v>21</v>
      </c>
      <c r="C17" s="79"/>
      <c r="D17" s="74" t="s">
        <v>27</v>
      </c>
      <c r="E17" s="79"/>
      <c r="F17" s="59"/>
    </row>
    <row r="18" ht="19.9" customHeight="true" spans="1:6">
      <c r="A18" s="55"/>
      <c r="B18" s="74" t="s">
        <v>21</v>
      </c>
      <c r="C18" s="79"/>
      <c r="D18" s="74" t="s">
        <v>28</v>
      </c>
      <c r="E18" s="79">
        <v>3.64</v>
      </c>
      <c r="F18" s="59"/>
    </row>
    <row r="19" ht="19.9" customHeight="true" spans="1:6">
      <c r="A19" s="55"/>
      <c r="B19" s="74" t="s">
        <v>21</v>
      </c>
      <c r="C19" s="79"/>
      <c r="D19" s="74" t="s">
        <v>29</v>
      </c>
      <c r="E19" s="79">
        <v>816.97</v>
      </c>
      <c r="F19" s="59"/>
    </row>
    <row r="20" ht="19.9" customHeight="true" spans="1:6">
      <c r="A20" s="55"/>
      <c r="B20" s="74" t="s">
        <v>21</v>
      </c>
      <c r="C20" s="79"/>
      <c r="D20" s="74" t="s">
        <v>30</v>
      </c>
      <c r="E20" s="79"/>
      <c r="F20" s="59"/>
    </row>
    <row r="21" ht="19.9" customHeight="true" spans="1:6">
      <c r="A21" s="55"/>
      <c r="B21" s="74" t="s">
        <v>21</v>
      </c>
      <c r="C21" s="79"/>
      <c r="D21" s="74" t="s">
        <v>31</v>
      </c>
      <c r="E21" s="79"/>
      <c r="F21" s="59"/>
    </row>
    <row r="22" ht="19.9" customHeight="true" spans="1:6">
      <c r="A22" s="55"/>
      <c r="B22" s="74" t="s">
        <v>21</v>
      </c>
      <c r="C22" s="79"/>
      <c r="D22" s="74" t="s">
        <v>32</v>
      </c>
      <c r="E22" s="79"/>
      <c r="F22" s="59"/>
    </row>
    <row r="23" ht="19.9" customHeight="true" spans="1:6">
      <c r="A23" s="55"/>
      <c r="B23" s="74" t="s">
        <v>21</v>
      </c>
      <c r="C23" s="79"/>
      <c r="D23" s="74" t="s">
        <v>33</v>
      </c>
      <c r="E23" s="79"/>
      <c r="F23" s="59"/>
    </row>
    <row r="24" ht="19.9" customHeight="true" spans="1:6">
      <c r="A24" s="55"/>
      <c r="B24" s="74" t="s">
        <v>21</v>
      </c>
      <c r="C24" s="79"/>
      <c r="D24" s="74" t="s">
        <v>34</v>
      </c>
      <c r="E24" s="79"/>
      <c r="F24" s="59"/>
    </row>
    <row r="25" ht="19.9" customHeight="true" spans="1:6">
      <c r="A25" s="55"/>
      <c r="B25" s="74" t="s">
        <v>21</v>
      </c>
      <c r="C25" s="79"/>
      <c r="D25" s="74" t="s">
        <v>35</v>
      </c>
      <c r="E25" s="79">
        <v>56.59</v>
      </c>
      <c r="F25" s="59"/>
    </row>
    <row r="26" ht="19.9" customHeight="true" spans="1:6">
      <c r="A26" s="55"/>
      <c r="B26" s="74" t="s">
        <v>21</v>
      </c>
      <c r="C26" s="79"/>
      <c r="D26" s="74" t="s">
        <v>36</v>
      </c>
      <c r="E26" s="79"/>
      <c r="F26" s="59"/>
    </row>
    <row r="27" ht="19.9" customHeight="true" spans="1:6">
      <c r="A27" s="55"/>
      <c r="B27" s="74" t="s">
        <v>21</v>
      </c>
      <c r="C27" s="79"/>
      <c r="D27" s="74" t="s">
        <v>37</v>
      </c>
      <c r="E27" s="79"/>
      <c r="F27" s="59"/>
    </row>
    <row r="28" ht="19.9" customHeight="true" spans="1:6">
      <c r="A28" s="55"/>
      <c r="B28" s="74" t="s">
        <v>21</v>
      </c>
      <c r="C28" s="79"/>
      <c r="D28" s="74" t="s">
        <v>38</v>
      </c>
      <c r="E28" s="79"/>
      <c r="F28" s="59"/>
    </row>
    <row r="29" ht="19.9" customHeight="true" spans="1:6">
      <c r="A29" s="55"/>
      <c r="B29" s="74" t="s">
        <v>21</v>
      </c>
      <c r="C29" s="79"/>
      <c r="D29" s="74" t="s">
        <v>39</v>
      </c>
      <c r="E29" s="79"/>
      <c r="F29" s="59"/>
    </row>
    <row r="30" ht="19.9" customHeight="true" spans="1:6">
      <c r="A30" s="55"/>
      <c r="B30" s="74" t="s">
        <v>21</v>
      </c>
      <c r="C30" s="79"/>
      <c r="D30" s="74" t="s">
        <v>40</v>
      </c>
      <c r="E30" s="79"/>
      <c r="F30" s="59"/>
    </row>
    <row r="31" ht="19.9" customHeight="true" spans="1:6">
      <c r="A31" s="55"/>
      <c r="B31" s="74" t="s">
        <v>21</v>
      </c>
      <c r="C31" s="79"/>
      <c r="D31" s="74" t="s">
        <v>41</v>
      </c>
      <c r="E31" s="79"/>
      <c r="F31" s="59"/>
    </row>
    <row r="32" ht="19.9" customHeight="true" spans="1:6">
      <c r="A32" s="55"/>
      <c r="B32" s="74" t="s">
        <v>21</v>
      </c>
      <c r="C32" s="79"/>
      <c r="D32" s="74" t="s">
        <v>42</v>
      </c>
      <c r="E32" s="79"/>
      <c r="F32" s="59"/>
    </row>
    <row r="33" ht="19.9" customHeight="true" spans="1:6">
      <c r="A33" s="55"/>
      <c r="B33" s="74" t="s">
        <v>21</v>
      </c>
      <c r="C33" s="79"/>
      <c r="D33" s="74" t="s">
        <v>43</v>
      </c>
      <c r="E33" s="79"/>
      <c r="F33" s="59"/>
    </row>
    <row r="34" ht="19.9" customHeight="true" spans="1:6">
      <c r="A34" s="55"/>
      <c r="B34" s="74" t="s">
        <v>21</v>
      </c>
      <c r="C34" s="79"/>
      <c r="D34" s="74" t="s">
        <v>44</v>
      </c>
      <c r="E34" s="79"/>
      <c r="F34" s="59"/>
    </row>
    <row r="35" ht="19.9" customHeight="true" spans="1:6">
      <c r="A35" s="55"/>
      <c r="B35" s="74" t="s">
        <v>21</v>
      </c>
      <c r="C35" s="79"/>
      <c r="D35" s="74" t="s">
        <v>45</v>
      </c>
      <c r="E35" s="79"/>
      <c r="F35" s="59"/>
    </row>
    <row r="36" ht="19.9" customHeight="true" spans="1:6">
      <c r="A36" s="45"/>
      <c r="B36" s="109" t="s">
        <v>46</v>
      </c>
      <c r="C36" s="78">
        <v>970.99</v>
      </c>
      <c r="D36" s="109" t="s">
        <v>47</v>
      </c>
      <c r="E36" s="78">
        <f>C36</f>
        <v>970.99</v>
      </c>
      <c r="F36" s="60"/>
    </row>
    <row r="37" ht="19.9" customHeight="true" spans="1:6">
      <c r="A37" s="55"/>
      <c r="B37" s="97" t="s">
        <v>48</v>
      </c>
      <c r="C37" s="79"/>
      <c r="D37" s="97" t="s">
        <v>49</v>
      </c>
      <c r="E37" s="79"/>
      <c r="F37" s="114"/>
    </row>
    <row r="38" ht="19.9" customHeight="true" spans="1:6">
      <c r="A38" s="1"/>
      <c r="B38" s="97" t="s">
        <v>50</v>
      </c>
      <c r="C38" s="79"/>
      <c r="D38" s="97" t="s">
        <v>51</v>
      </c>
      <c r="E38" s="79"/>
      <c r="F38" s="114"/>
    </row>
    <row r="39" ht="19.9" customHeight="true" spans="1:6">
      <c r="A39" s="1"/>
      <c r="B39" s="110"/>
      <c r="C39" s="110"/>
      <c r="D39" s="97" t="s">
        <v>52</v>
      </c>
      <c r="E39" s="79"/>
      <c r="F39" s="114"/>
    </row>
    <row r="40" ht="19.9" customHeight="true" spans="1:6">
      <c r="A40" s="111"/>
      <c r="B40" s="71" t="s">
        <v>53</v>
      </c>
      <c r="C40" s="78">
        <v>970.99</v>
      </c>
      <c r="D40" s="71" t="s">
        <v>54</v>
      </c>
      <c r="E40" s="78">
        <f>C40</f>
        <v>970.99</v>
      </c>
      <c r="F40" s="115"/>
    </row>
    <row r="41" ht="8.5" customHeight="true" spans="1:6">
      <c r="A41" s="98"/>
      <c r="B41" s="98"/>
      <c r="C41" s="112"/>
      <c r="D41" s="112"/>
      <c r="E41" s="98"/>
      <c r="F41" s="116"/>
    </row>
  </sheetData>
  <mergeCells count="4">
    <mergeCell ref="B2:E2"/>
    <mergeCell ref="B4:C4"/>
    <mergeCell ref="D4:E4"/>
    <mergeCell ref="A6:A35"/>
  </mergeCells>
  <pageMargins left="0.590277777777778" right="0.472222222222222" top="0.270000010728836" bottom="0.270000010728836" header="0" footer="0"/>
  <pageSetup paperSize="9" scale="9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pane ySplit="6" topLeftCell="A7" activePane="bottomLeft" state="frozen"/>
      <selection/>
      <selection pane="bottomLeft" activeCell="A8" sqref="$A8:$XFD14"/>
    </sheetView>
  </sheetViews>
  <sheetFormatPr defaultColWidth="10" defaultRowHeight="13.5"/>
  <cols>
    <col min="1" max="1" width="1.53333333333333" style="12" customWidth="true"/>
    <col min="2" max="4" width="6.15833333333333" style="12" customWidth="true"/>
    <col min="5" max="5" width="50" style="12" customWidth="true"/>
    <col min="6" max="8" width="18.375" style="12" customWidth="true"/>
    <col min="9" max="9" width="1.53333333333333" style="12" customWidth="true"/>
    <col min="10" max="12" width="9.76666666666667" style="12" customWidth="true"/>
    <col min="13" max="16384" width="10" style="12"/>
  </cols>
  <sheetData>
    <row r="1" s="12" customFormat="true" ht="25" customHeight="true" spans="1:9">
      <c r="A1" s="13"/>
      <c r="B1" s="14" t="s">
        <v>262</v>
      </c>
      <c r="C1" s="14"/>
      <c r="D1" s="14"/>
      <c r="E1" s="24"/>
      <c r="F1" s="25"/>
      <c r="G1" s="25"/>
      <c r="H1" s="26"/>
      <c r="I1" s="18"/>
    </row>
    <row r="2" s="12" customFormat="true" ht="22.8" customHeight="true" spans="1:9">
      <c r="A2" s="13"/>
      <c r="B2" s="15" t="s">
        <v>263</v>
      </c>
      <c r="C2" s="15"/>
      <c r="D2" s="15"/>
      <c r="E2" s="15"/>
      <c r="F2" s="15"/>
      <c r="G2" s="15"/>
      <c r="H2" s="15"/>
      <c r="I2" s="18" t="s">
        <v>1</v>
      </c>
    </row>
    <row r="3" s="12" customFormat="true" ht="19.55" customHeight="true" spans="1:9">
      <c r="A3" s="16"/>
      <c r="B3" s="17" t="s">
        <v>3</v>
      </c>
      <c r="C3" s="17"/>
      <c r="D3" s="17"/>
      <c r="E3" s="17"/>
      <c r="F3" s="16"/>
      <c r="G3" s="16"/>
      <c r="H3" s="27" t="s">
        <v>4</v>
      </c>
      <c r="I3" s="29"/>
    </row>
    <row r="4" s="12" customFormat="true" ht="24.4" customHeight="true" spans="1:9">
      <c r="A4" s="18"/>
      <c r="B4" s="19" t="s">
        <v>7</v>
      </c>
      <c r="C4" s="19"/>
      <c r="D4" s="19"/>
      <c r="E4" s="19"/>
      <c r="F4" s="19" t="s">
        <v>264</v>
      </c>
      <c r="G4" s="19"/>
      <c r="H4" s="19"/>
      <c r="I4" s="30"/>
    </row>
    <row r="5" s="12" customFormat="true" ht="24.4" customHeight="true" spans="1:9">
      <c r="A5" s="20"/>
      <c r="B5" s="19" t="s">
        <v>74</v>
      </c>
      <c r="C5" s="19"/>
      <c r="D5" s="19"/>
      <c r="E5" s="19" t="s">
        <v>75</v>
      </c>
      <c r="F5" s="19" t="s">
        <v>57</v>
      </c>
      <c r="G5" s="19" t="s">
        <v>70</v>
      </c>
      <c r="H5" s="19" t="s">
        <v>71</v>
      </c>
      <c r="I5" s="30"/>
    </row>
    <row r="6" s="12" customFormat="true" ht="24.4" customHeight="true" spans="1:9">
      <c r="A6" s="20"/>
      <c r="B6" s="19" t="s">
        <v>76</v>
      </c>
      <c r="C6" s="19" t="s">
        <v>77</v>
      </c>
      <c r="D6" s="19" t="s">
        <v>78</v>
      </c>
      <c r="E6" s="19"/>
      <c r="F6" s="19"/>
      <c r="G6" s="19"/>
      <c r="H6" s="19"/>
      <c r="I6" s="31"/>
    </row>
    <row r="7" s="12" customFormat="true" ht="27" customHeight="true" spans="1:9">
      <c r="A7" s="21"/>
      <c r="B7" s="19"/>
      <c r="C7" s="19"/>
      <c r="D7" s="19"/>
      <c r="E7" s="19" t="s">
        <v>198</v>
      </c>
      <c r="F7" s="28"/>
      <c r="G7" s="28"/>
      <c r="H7" s="28"/>
      <c r="I7" s="32"/>
    </row>
    <row r="8" s="12" customFormat="true" ht="27" customHeight="true" spans="1:9">
      <c r="A8" s="20"/>
      <c r="B8" s="52"/>
      <c r="C8" s="52"/>
      <c r="D8" s="52"/>
      <c r="E8" s="52" t="s">
        <v>265</v>
      </c>
      <c r="F8" s="53"/>
      <c r="G8" s="53"/>
      <c r="H8" s="53"/>
      <c r="I8" s="31"/>
    </row>
    <row r="9" s="12" customFormat="true" ht="27" customHeight="true" spans="1:9">
      <c r="A9" s="22"/>
      <c r="B9" s="23"/>
      <c r="C9" s="23"/>
      <c r="D9" s="23"/>
      <c r="E9" s="22"/>
      <c r="F9" s="22"/>
      <c r="G9" s="22"/>
      <c r="H9" s="22"/>
      <c r="I9" s="33"/>
    </row>
    <row r="10" s="12" customFormat="true" ht="27" customHeight="true"/>
    <row r="11" s="12" customFormat="true" ht="27" customHeight="true"/>
    <row r="12" s="12" customFormat="true" ht="27" customHeight="true"/>
    <row r="13" s="12" customFormat="true" ht="27" customHeight="true"/>
    <row r="14" s="12" customFormat="true" ht="27" customHeight="true"/>
    <row r="15" s="12" customFormat="true" ht="27" customHeight="true"/>
    <row r="16" s="12" customFormat="true" ht="27" customHeight="true"/>
    <row r="17" s="12" customFormat="true" ht="27" customHeight="true"/>
    <row r="18" s="12" customFormat="true" ht="27" customHeight="true"/>
    <row r="19" s="12" customFormat="true" ht="27" customHeight="true"/>
    <row r="20" s="12" customFormat="true" ht="27" customHeight="true"/>
    <row r="21" s="12" customFormat="true" ht="27" customHeight="true"/>
    <row r="22" s="12" customFormat="true" ht="27" customHeight="true"/>
    <row r="23" s="12" customFormat="true" ht="27" customHeight="true"/>
  </sheetData>
  <mergeCells count="9">
    <mergeCell ref="B2:H2"/>
    <mergeCell ref="B3:E3"/>
    <mergeCell ref="B4:E4"/>
    <mergeCell ref="F4:H4"/>
    <mergeCell ref="B5:D5"/>
    <mergeCell ref="E5:E6"/>
    <mergeCell ref="F5:F6"/>
    <mergeCell ref="G5:G6"/>
    <mergeCell ref="H5:H6"/>
  </mergeCells>
  <pageMargins left="0.75" right="0.75" top="0.826388888888889" bottom="0.270000010728836"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pane ySplit="6" topLeftCell="A7" activePane="bottomLeft" state="frozen"/>
      <selection/>
      <selection pane="bottomLeft" activeCell="N12" sqref="N12"/>
    </sheetView>
  </sheetViews>
  <sheetFormatPr defaultColWidth="10" defaultRowHeight="13.5" outlineLevelCol="6"/>
  <cols>
    <col min="1" max="1" width="1.53333333333333" customWidth="true"/>
    <col min="2" max="2" width="11.875" customWidth="true"/>
    <col min="3" max="3" width="14.7583333333333" customWidth="true"/>
    <col min="4" max="7" width="14.75" customWidth="true"/>
  </cols>
  <sheetData>
    <row r="1" ht="14.3" customHeight="true" spans="1:7">
      <c r="A1" s="35"/>
      <c r="B1" s="36" t="s">
        <v>266</v>
      </c>
      <c r="C1" s="37"/>
      <c r="D1" s="37"/>
      <c r="E1" s="37"/>
      <c r="F1" s="37"/>
      <c r="G1" s="50"/>
    </row>
    <row r="2" ht="19.9" customHeight="true" spans="1:7">
      <c r="A2" s="35"/>
      <c r="B2" s="38" t="s">
        <v>267</v>
      </c>
      <c r="C2" s="39"/>
      <c r="D2" s="39"/>
      <c r="E2" s="39"/>
      <c r="F2" s="39"/>
      <c r="G2" s="51"/>
    </row>
    <row r="3" ht="17.05" customHeight="true" spans="1:7">
      <c r="A3" s="40"/>
      <c r="B3" s="41" t="s">
        <v>3</v>
      </c>
      <c r="C3" s="42"/>
      <c r="D3" s="42"/>
      <c r="E3" s="42"/>
      <c r="F3" s="42"/>
      <c r="G3" s="42" t="s">
        <v>4</v>
      </c>
    </row>
    <row r="4" s="34" customFormat="true" ht="21.35" customHeight="true" spans="1:7">
      <c r="A4" s="43"/>
      <c r="B4" s="44" t="s">
        <v>256</v>
      </c>
      <c r="C4" s="44"/>
      <c r="D4" s="44"/>
      <c r="E4" s="44"/>
      <c r="F4" s="44"/>
      <c r="G4" s="44"/>
    </row>
    <row r="5" s="34" customFormat="true" ht="21.35" customHeight="true" spans="1:7">
      <c r="A5" s="43"/>
      <c r="B5" s="44" t="s">
        <v>57</v>
      </c>
      <c r="C5" s="44" t="s">
        <v>257</v>
      </c>
      <c r="D5" s="44" t="s">
        <v>258</v>
      </c>
      <c r="E5" s="44"/>
      <c r="F5" s="44"/>
      <c r="G5" s="44" t="s">
        <v>259</v>
      </c>
    </row>
    <row r="6" s="34" customFormat="true" ht="21.35" customHeight="true" spans="1:7">
      <c r="A6" s="43"/>
      <c r="B6" s="44"/>
      <c r="C6" s="44"/>
      <c r="D6" s="44" t="s">
        <v>144</v>
      </c>
      <c r="E6" s="44" t="s">
        <v>260</v>
      </c>
      <c r="F6" s="44" t="s">
        <v>261</v>
      </c>
      <c r="G6" s="44"/>
    </row>
    <row r="7" ht="19.9" customHeight="true" spans="1:7">
      <c r="A7" s="45"/>
      <c r="B7" s="46"/>
      <c r="C7" s="46"/>
      <c r="D7" s="46"/>
      <c r="E7" s="46"/>
      <c r="F7" s="46"/>
      <c r="G7" s="46"/>
    </row>
    <row r="8" ht="19.9" customHeight="true" spans="1:7">
      <c r="A8" s="43"/>
      <c r="B8" s="47"/>
      <c r="C8" s="47"/>
      <c r="D8" s="47"/>
      <c r="E8" s="47"/>
      <c r="F8" s="47"/>
      <c r="G8" s="47"/>
    </row>
    <row r="9" ht="19.9" customHeight="true" spans="1:7">
      <c r="A9" s="43"/>
      <c r="B9" s="48"/>
      <c r="C9" s="48" t="s">
        <v>265</v>
      </c>
      <c r="D9" s="48"/>
      <c r="E9" s="48"/>
      <c r="F9" s="48"/>
      <c r="G9" s="48"/>
    </row>
    <row r="10" ht="8.5" customHeight="true" spans="1:7">
      <c r="A10" s="49"/>
      <c r="B10" s="49"/>
      <c r="C10" s="49"/>
      <c r="D10" s="49"/>
      <c r="E10" s="49"/>
      <c r="F10" s="49"/>
      <c r="G10" s="49"/>
    </row>
  </sheetData>
  <mergeCells count="6">
    <mergeCell ref="B2:G2"/>
    <mergeCell ref="B4:G4"/>
    <mergeCell ref="D5:F5"/>
    <mergeCell ref="B5:B6"/>
    <mergeCell ref="C5:C6"/>
    <mergeCell ref="G5:G6"/>
  </mergeCells>
  <pageMargins left="0.75" right="0.75" top="0.984027777777778"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pane ySplit="6" topLeftCell="A7" activePane="bottomLeft" state="frozen"/>
      <selection/>
      <selection pane="bottomLeft" activeCell="F17" sqref="F17"/>
    </sheetView>
  </sheetViews>
  <sheetFormatPr defaultColWidth="10" defaultRowHeight="13.5"/>
  <cols>
    <col min="1" max="1" width="1.53333333333333" style="12" customWidth="true"/>
    <col min="2" max="4" width="6.15833333333333" style="12" customWidth="true"/>
    <col min="5" max="5" width="50" style="12" customWidth="true"/>
    <col min="6" max="8" width="18.5" style="12" customWidth="true"/>
    <col min="9" max="9" width="1.53333333333333" style="12" customWidth="true"/>
    <col min="10" max="12" width="9.76666666666667" style="12" customWidth="true"/>
    <col min="13" max="16384" width="10" style="12"/>
  </cols>
  <sheetData>
    <row r="1" s="12" customFormat="true" ht="25" customHeight="true" spans="1:9">
      <c r="A1" s="13"/>
      <c r="B1" s="14" t="s">
        <v>268</v>
      </c>
      <c r="D1" s="14"/>
      <c r="E1" s="24"/>
      <c r="F1" s="25"/>
      <c r="G1" s="25"/>
      <c r="H1" s="26"/>
      <c r="I1" s="18"/>
    </row>
    <row r="2" s="12" customFormat="true" ht="22.8" customHeight="true" spans="1:9">
      <c r="A2" s="13"/>
      <c r="B2" s="15" t="s">
        <v>269</v>
      </c>
      <c r="C2" s="15"/>
      <c r="D2" s="15"/>
      <c r="E2" s="15"/>
      <c r="F2" s="15"/>
      <c r="G2" s="15"/>
      <c r="H2" s="15"/>
      <c r="I2" s="18"/>
    </row>
    <row r="3" s="12" customFormat="true" ht="19.55" customHeight="true" spans="1:9">
      <c r="A3" s="16"/>
      <c r="B3" s="17" t="s">
        <v>3</v>
      </c>
      <c r="C3" s="17"/>
      <c r="D3" s="17"/>
      <c r="E3" s="17"/>
      <c r="F3" s="16"/>
      <c r="G3" s="16"/>
      <c r="H3" s="27" t="s">
        <v>4</v>
      </c>
      <c r="I3" s="29"/>
    </row>
    <row r="4" s="12" customFormat="true" ht="24.4" customHeight="true" spans="1:9">
      <c r="A4" s="18"/>
      <c r="B4" s="19" t="s">
        <v>7</v>
      </c>
      <c r="C4" s="19"/>
      <c r="D4" s="19"/>
      <c r="E4" s="19"/>
      <c r="F4" s="19" t="s">
        <v>270</v>
      </c>
      <c r="G4" s="19"/>
      <c r="H4" s="19"/>
      <c r="I4" s="30"/>
    </row>
    <row r="5" s="12" customFormat="true" ht="24.4" customHeight="true" spans="1:9">
      <c r="A5" s="20"/>
      <c r="B5" s="19" t="s">
        <v>74</v>
      </c>
      <c r="C5" s="19"/>
      <c r="D5" s="19"/>
      <c r="E5" s="19" t="s">
        <v>75</v>
      </c>
      <c r="F5" s="19" t="s">
        <v>57</v>
      </c>
      <c r="G5" s="19" t="s">
        <v>70</v>
      </c>
      <c r="H5" s="19" t="s">
        <v>71</v>
      </c>
      <c r="I5" s="30"/>
    </row>
    <row r="6" s="12" customFormat="true" ht="24.4" customHeight="true" spans="1:9">
      <c r="A6" s="20"/>
      <c r="B6" s="19" t="s">
        <v>76</v>
      </c>
      <c r="C6" s="19" t="s">
        <v>77</v>
      </c>
      <c r="D6" s="19" t="s">
        <v>78</v>
      </c>
      <c r="E6" s="19"/>
      <c r="F6" s="19"/>
      <c r="G6" s="19"/>
      <c r="H6" s="19"/>
      <c r="I6" s="31"/>
    </row>
    <row r="7" s="12" customFormat="true" ht="27" customHeight="true" spans="1:9">
      <c r="A7" s="21"/>
      <c r="B7" s="19"/>
      <c r="C7" s="19"/>
      <c r="D7" s="19"/>
      <c r="E7" s="19"/>
      <c r="F7" s="28"/>
      <c r="G7" s="28"/>
      <c r="H7" s="28"/>
      <c r="I7" s="32"/>
    </row>
    <row r="8" s="12" customFormat="true" ht="27" customHeight="true" spans="1:9">
      <c r="A8" s="21"/>
      <c r="B8" s="19"/>
      <c r="C8" s="19"/>
      <c r="D8" s="19"/>
      <c r="E8" s="19" t="s">
        <v>265</v>
      </c>
      <c r="F8" s="28"/>
      <c r="G8" s="28"/>
      <c r="H8" s="28"/>
      <c r="I8" s="32"/>
    </row>
    <row r="9" s="12" customFormat="true" ht="27" customHeight="true" spans="1:9">
      <c r="A9" s="22"/>
      <c r="B9" s="23"/>
      <c r="C9" s="23"/>
      <c r="D9" s="23"/>
      <c r="E9" s="22"/>
      <c r="F9" s="22"/>
      <c r="G9" s="22"/>
      <c r="H9" s="22"/>
      <c r="I9" s="33"/>
    </row>
    <row r="10" s="12" customFormat="true" ht="27" customHeight="true"/>
    <row r="11" s="12" customFormat="true" ht="27" customHeight="true"/>
    <row r="12" s="12" customFormat="true" ht="27" customHeight="true"/>
    <row r="13" s="12" customFormat="true" ht="27" customHeight="true"/>
    <row r="14" s="12" customFormat="true" ht="27" customHeight="true"/>
    <row r="15" s="12" customFormat="true" ht="27" customHeight="true"/>
    <row r="16" s="12" customFormat="true" ht="27" customHeight="true"/>
    <row r="17" s="12" customFormat="true" ht="27" customHeight="true"/>
    <row r="18" s="12" customFormat="true" ht="27" customHeight="true"/>
    <row r="19" s="12" customFormat="true" ht="27" customHeight="true"/>
    <row r="20" s="12" customFormat="true" ht="27" customHeight="true"/>
    <row r="21" s="12" customFormat="true" ht="27" customHeight="true"/>
    <row r="22" s="12" customFormat="true" ht="27" customHeight="true"/>
    <row r="23" s="12" customFormat="true" ht="27" customHeight="true"/>
  </sheetData>
  <mergeCells count="9">
    <mergeCell ref="B2:H2"/>
    <mergeCell ref="B3:E3"/>
    <mergeCell ref="B4:E4"/>
    <mergeCell ref="F4:H4"/>
    <mergeCell ref="B5:D5"/>
    <mergeCell ref="E5:E6"/>
    <mergeCell ref="F5:F6"/>
    <mergeCell ref="G5:G6"/>
    <mergeCell ref="H5:H6"/>
  </mergeCells>
  <pageMargins left="0.75" right="0.75" top="0.66875" bottom="0.270000010728836"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72"/>
  <sheetViews>
    <sheetView topLeftCell="A37" workbookViewId="0">
      <selection activeCell="R11" sqref="R11"/>
    </sheetView>
  </sheetViews>
  <sheetFormatPr defaultColWidth="10" defaultRowHeight="13.5"/>
  <cols>
    <col min="1" max="1" width="2.56666666666667" customWidth="true"/>
    <col min="2" max="2" width="17.775" customWidth="true"/>
    <col min="3" max="3" width="13.4333333333333" customWidth="true"/>
    <col min="4" max="4" width="10.375" customWidth="true"/>
    <col min="5" max="5" width="16" customWidth="true"/>
    <col min="6" max="6" width="7.43333333333333" customWidth="true"/>
    <col min="7" max="7" width="9.875" customWidth="true"/>
    <col min="8" max="8" width="26" customWidth="true"/>
    <col min="9" max="9" width="7.51666666666667" customWidth="true"/>
    <col min="10" max="10" width="5.68333333333333" customWidth="true"/>
    <col min="11" max="11" width="7.43333333333333" customWidth="true"/>
    <col min="12" max="12" width="4.19166666666667" customWidth="true"/>
    <col min="13" max="13" width="12.25" customWidth="true"/>
    <col min="14" max="14" width="9.76666666666667" customWidth="true"/>
  </cols>
  <sheetData>
    <row r="1" customFormat="true" ht="14.2" customHeight="true" spans="1:13">
      <c r="A1" s="1"/>
      <c r="B1" t="s">
        <v>271</v>
      </c>
      <c r="D1" s="2"/>
      <c r="E1" s="2"/>
      <c r="F1" s="2"/>
      <c r="G1" s="10"/>
      <c r="H1" s="2"/>
      <c r="I1" s="10"/>
      <c r="J1" s="10"/>
      <c r="K1" s="10"/>
      <c r="L1" s="10"/>
      <c r="M1" s="2"/>
    </row>
    <row r="2" customFormat="true" ht="19.9" customHeight="true" spans="1:13">
      <c r="A2" s="1"/>
      <c r="B2" s="3" t="s">
        <v>272</v>
      </c>
      <c r="C2" s="3"/>
      <c r="D2" s="3"/>
      <c r="E2" s="3"/>
      <c r="F2" s="3"/>
      <c r="G2" s="3"/>
      <c r="H2" s="3"/>
      <c r="I2" s="3"/>
      <c r="J2" s="3"/>
      <c r="K2" s="3"/>
      <c r="L2" s="3"/>
      <c r="M2" s="3"/>
    </row>
    <row r="3" customFormat="true" ht="17.05" customHeight="true" spans="1:13">
      <c r="A3" s="1"/>
      <c r="B3" s="4"/>
      <c r="C3" s="4"/>
      <c r="D3" s="4"/>
      <c r="E3" s="4"/>
      <c r="F3" s="4"/>
      <c r="G3" s="4"/>
      <c r="H3" s="4"/>
      <c r="I3" s="4"/>
      <c r="J3" s="4"/>
      <c r="K3" s="11" t="s">
        <v>4</v>
      </c>
      <c r="L3" s="11"/>
      <c r="M3" s="11"/>
    </row>
    <row r="4" customFormat="true" ht="21.35" customHeight="true" spans="1:13">
      <c r="A4" s="1"/>
      <c r="B4" s="5" t="s">
        <v>273</v>
      </c>
      <c r="C4" s="5" t="s">
        <v>248</v>
      </c>
      <c r="D4" s="5" t="s">
        <v>8</v>
      </c>
      <c r="E4" s="5" t="s">
        <v>274</v>
      </c>
      <c r="F4" s="5" t="s">
        <v>275</v>
      </c>
      <c r="G4" s="5" t="s">
        <v>276</v>
      </c>
      <c r="H4" s="5" t="s">
        <v>277</v>
      </c>
      <c r="I4" s="5" t="s">
        <v>278</v>
      </c>
      <c r="J4" s="5" t="s">
        <v>279</v>
      </c>
      <c r="K4" s="5" t="s">
        <v>280</v>
      </c>
      <c r="L4" s="5" t="s">
        <v>281</v>
      </c>
      <c r="M4" s="5" t="s">
        <v>282</v>
      </c>
    </row>
    <row r="5" customFormat="true" ht="20.35" customHeight="true" spans="2:13">
      <c r="B5" s="6" t="s">
        <v>283</v>
      </c>
      <c r="C5" s="7"/>
      <c r="D5" s="8">
        <f>SUM(D6:D72)</f>
        <v>168.26</v>
      </c>
      <c r="E5" s="7"/>
      <c r="F5" s="7"/>
      <c r="G5" s="7"/>
      <c r="H5" s="7"/>
      <c r="I5" s="7"/>
      <c r="J5" s="7"/>
      <c r="K5" s="7"/>
      <c r="L5" s="7"/>
      <c r="M5" s="7"/>
    </row>
    <row r="6" customFormat="true" ht="21.1" customHeight="true" spans="1:13">
      <c r="A6" s="1"/>
      <c r="B6" s="9" t="s">
        <v>283</v>
      </c>
      <c r="C6" s="9" t="s">
        <v>284</v>
      </c>
      <c r="D6" s="8">
        <v>3.64</v>
      </c>
      <c r="E6" s="9" t="s">
        <v>285</v>
      </c>
      <c r="F6" s="9" t="s">
        <v>286</v>
      </c>
      <c r="G6" s="9" t="s">
        <v>287</v>
      </c>
      <c r="H6" s="9" t="s">
        <v>288</v>
      </c>
      <c r="I6" s="9" t="s">
        <v>289</v>
      </c>
      <c r="J6" s="9" t="s">
        <v>290</v>
      </c>
      <c r="K6" s="9" t="s">
        <v>291</v>
      </c>
      <c r="L6" s="9" t="s">
        <v>292</v>
      </c>
      <c r="M6" s="9" t="s">
        <v>293</v>
      </c>
    </row>
    <row r="7" customFormat="true" ht="21.1" customHeight="true" spans="1:13">
      <c r="A7" s="1"/>
      <c r="B7" s="9"/>
      <c r="C7" s="9"/>
      <c r="D7" s="8"/>
      <c r="E7" s="9"/>
      <c r="F7" s="9" t="s">
        <v>294</v>
      </c>
      <c r="G7" s="9" t="s">
        <v>295</v>
      </c>
      <c r="H7" s="9" t="s">
        <v>296</v>
      </c>
      <c r="I7" s="9" t="s">
        <v>289</v>
      </c>
      <c r="J7" s="9" t="s">
        <v>297</v>
      </c>
      <c r="K7" s="9" t="s">
        <v>298</v>
      </c>
      <c r="L7" s="9" t="s">
        <v>299</v>
      </c>
      <c r="M7" s="9" t="s">
        <v>293</v>
      </c>
    </row>
    <row r="8" customFormat="true" ht="21.1" customHeight="true" spans="1:13">
      <c r="A8" s="1"/>
      <c r="B8" s="9"/>
      <c r="C8" s="9"/>
      <c r="D8" s="8"/>
      <c r="E8" s="9"/>
      <c r="F8" s="9" t="s">
        <v>286</v>
      </c>
      <c r="G8" s="9" t="s">
        <v>300</v>
      </c>
      <c r="H8" s="9" t="s">
        <v>301</v>
      </c>
      <c r="I8" s="9" t="s">
        <v>289</v>
      </c>
      <c r="J8" s="9" t="s">
        <v>302</v>
      </c>
      <c r="K8" s="9" t="s">
        <v>303</v>
      </c>
      <c r="L8" s="9" t="s">
        <v>292</v>
      </c>
      <c r="M8" s="9" t="s">
        <v>293</v>
      </c>
    </row>
    <row r="9" customFormat="true" ht="30.9" customHeight="true" spans="1:13">
      <c r="A9" s="1"/>
      <c r="B9" s="9"/>
      <c r="C9" s="9"/>
      <c r="D9" s="8"/>
      <c r="E9" s="9"/>
      <c r="F9" s="9" t="s">
        <v>304</v>
      </c>
      <c r="G9" s="9" t="s">
        <v>305</v>
      </c>
      <c r="H9" s="9" t="s">
        <v>306</v>
      </c>
      <c r="I9" s="9" t="s">
        <v>307</v>
      </c>
      <c r="J9" s="9" t="s">
        <v>308</v>
      </c>
      <c r="K9" s="9" t="s">
        <v>291</v>
      </c>
      <c r="L9" s="9" t="s">
        <v>292</v>
      </c>
      <c r="M9" s="9" t="s">
        <v>293</v>
      </c>
    </row>
    <row r="10" customFormat="true" ht="21.1" customHeight="true" spans="1:13">
      <c r="A10" s="1"/>
      <c r="B10" s="9"/>
      <c r="C10" s="9"/>
      <c r="D10" s="8"/>
      <c r="E10" s="9"/>
      <c r="F10" s="9" t="s">
        <v>286</v>
      </c>
      <c r="G10" s="9" t="s">
        <v>309</v>
      </c>
      <c r="H10" s="9" t="s">
        <v>310</v>
      </c>
      <c r="I10" s="9" t="s">
        <v>289</v>
      </c>
      <c r="J10" s="9" t="s">
        <v>311</v>
      </c>
      <c r="K10" s="9" t="s">
        <v>312</v>
      </c>
      <c r="L10" s="9" t="s">
        <v>299</v>
      </c>
      <c r="M10" s="9" t="s">
        <v>293</v>
      </c>
    </row>
    <row r="11" customFormat="true" ht="41.45" customHeight="true" spans="1:13">
      <c r="A11" s="1"/>
      <c r="B11" s="9"/>
      <c r="C11" s="9"/>
      <c r="D11" s="8"/>
      <c r="E11" s="9"/>
      <c r="F11" s="9" t="s">
        <v>313</v>
      </c>
      <c r="G11" s="9" t="s">
        <v>314</v>
      </c>
      <c r="H11" s="9" t="s">
        <v>315</v>
      </c>
      <c r="I11" s="9" t="s">
        <v>316</v>
      </c>
      <c r="J11" s="9" t="s">
        <v>317</v>
      </c>
      <c r="K11" s="9"/>
      <c r="L11" s="9" t="s">
        <v>299</v>
      </c>
      <c r="M11" s="9" t="s">
        <v>293</v>
      </c>
    </row>
    <row r="12" customFormat="true" ht="21.1" customHeight="true" spans="1:13">
      <c r="A12" s="1"/>
      <c r="B12" s="9"/>
      <c r="C12" s="9" t="s">
        <v>318</v>
      </c>
      <c r="D12" s="8">
        <v>50</v>
      </c>
      <c r="E12" s="9" t="s">
        <v>319</v>
      </c>
      <c r="F12" s="9" t="s">
        <v>286</v>
      </c>
      <c r="G12" s="9" t="s">
        <v>287</v>
      </c>
      <c r="H12" s="9" t="s">
        <v>320</v>
      </c>
      <c r="I12" s="9" t="s">
        <v>289</v>
      </c>
      <c r="J12" s="9" t="s">
        <v>290</v>
      </c>
      <c r="K12" s="9" t="s">
        <v>291</v>
      </c>
      <c r="L12" s="9" t="s">
        <v>321</v>
      </c>
      <c r="M12" s="9" t="s">
        <v>293</v>
      </c>
    </row>
    <row r="13" customFormat="true" ht="30.9" customHeight="true" spans="1:13">
      <c r="A13" s="1"/>
      <c r="B13" s="9"/>
      <c r="C13" s="9"/>
      <c r="D13" s="8"/>
      <c r="E13" s="9"/>
      <c r="F13" s="9" t="s">
        <v>304</v>
      </c>
      <c r="G13" s="9" t="s">
        <v>305</v>
      </c>
      <c r="H13" s="9" t="s">
        <v>306</v>
      </c>
      <c r="I13" s="9" t="s">
        <v>307</v>
      </c>
      <c r="J13" s="9" t="s">
        <v>322</v>
      </c>
      <c r="K13" s="9" t="s">
        <v>291</v>
      </c>
      <c r="L13" s="9" t="s">
        <v>292</v>
      </c>
      <c r="M13" s="9" t="s">
        <v>293</v>
      </c>
    </row>
    <row r="14" customFormat="true" ht="21.1" customHeight="true" spans="1:13">
      <c r="A14" s="1"/>
      <c r="B14" s="9"/>
      <c r="C14" s="9"/>
      <c r="D14" s="8"/>
      <c r="E14" s="9"/>
      <c r="F14" s="9" t="s">
        <v>286</v>
      </c>
      <c r="G14" s="9" t="s">
        <v>309</v>
      </c>
      <c r="H14" s="9" t="s">
        <v>323</v>
      </c>
      <c r="I14" s="9" t="s">
        <v>307</v>
      </c>
      <c r="J14" s="9" t="s">
        <v>324</v>
      </c>
      <c r="K14" s="9" t="s">
        <v>325</v>
      </c>
      <c r="L14" s="9" t="s">
        <v>292</v>
      </c>
      <c r="M14" s="9" t="s">
        <v>293</v>
      </c>
    </row>
    <row r="15" customFormat="true" ht="52" customHeight="true" spans="1:13">
      <c r="A15" s="1"/>
      <c r="B15" s="9"/>
      <c r="C15" s="9"/>
      <c r="D15" s="8"/>
      <c r="E15" s="9"/>
      <c r="F15" s="9" t="s">
        <v>313</v>
      </c>
      <c r="G15" s="9" t="s">
        <v>314</v>
      </c>
      <c r="H15" s="9" t="s">
        <v>326</v>
      </c>
      <c r="I15" s="9" t="s">
        <v>316</v>
      </c>
      <c r="J15" s="9" t="s">
        <v>317</v>
      </c>
      <c r="K15" s="9"/>
      <c r="L15" s="9" t="s">
        <v>299</v>
      </c>
      <c r="M15" s="9" t="s">
        <v>293</v>
      </c>
    </row>
    <row r="16" customFormat="true" ht="21.1" customHeight="true" spans="1:13">
      <c r="A16" s="1"/>
      <c r="B16" s="9"/>
      <c r="C16" s="9"/>
      <c r="D16" s="8"/>
      <c r="E16" s="9"/>
      <c r="F16" s="9" t="s">
        <v>286</v>
      </c>
      <c r="G16" s="9" t="s">
        <v>309</v>
      </c>
      <c r="H16" s="9" t="s">
        <v>327</v>
      </c>
      <c r="I16" s="9" t="s">
        <v>307</v>
      </c>
      <c r="J16" s="9" t="s">
        <v>328</v>
      </c>
      <c r="K16" s="9" t="s">
        <v>325</v>
      </c>
      <c r="L16" s="9" t="s">
        <v>292</v>
      </c>
      <c r="M16" s="9" t="s">
        <v>293</v>
      </c>
    </row>
    <row r="17" customFormat="true" ht="21.1" customHeight="true" spans="1:13">
      <c r="A17" s="1"/>
      <c r="B17" s="9"/>
      <c r="C17" s="9"/>
      <c r="D17" s="8"/>
      <c r="E17" s="9"/>
      <c r="F17" s="9" t="s">
        <v>294</v>
      </c>
      <c r="G17" s="9" t="s">
        <v>295</v>
      </c>
      <c r="H17" s="9" t="s">
        <v>329</v>
      </c>
      <c r="I17" s="9" t="s">
        <v>289</v>
      </c>
      <c r="J17" s="9" t="s">
        <v>330</v>
      </c>
      <c r="K17" s="9" t="s">
        <v>298</v>
      </c>
      <c r="L17" s="9" t="s">
        <v>299</v>
      </c>
      <c r="M17" s="9" t="s">
        <v>293</v>
      </c>
    </row>
    <row r="18" customFormat="true" ht="21.1" customHeight="true" spans="1:13">
      <c r="A18" s="1"/>
      <c r="B18" s="9"/>
      <c r="C18" s="9"/>
      <c r="D18" s="8"/>
      <c r="E18" s="9"/>
      <c r="F18" s="9" t="s">
        <v>286</v>
      </c>
      <c r="G18" s="9" t="s">
        <v>300</v>
      </c>
      <c r="H18" s="9" t="s">
        <v>331</v>
      </c>
      <c r="I18" s="9" t="s">
        <v>289</v>
      </c>
      <c r="J18" s="9" t="s">
        <v>302</v>
      </c>
      <c r="K18" s="9" t="s">
        <v>303</v>
      </c>
      <c r="L18" s="9" t="s">
        <v>321</v>
      </c>
      <c r="M18" s="9" t="s">
        <v>293</v>
      </c>
    </row>
    <row r="19" customFormat="true" ht="21.1" customHeight="true" spans="1:13">
      <c r="A19" s="1"/>
      <c r="B19" s="9"/>
      <c r="C19" s="9"/>
      <c r="D19" s="8"/>
      <c r="E19" s="9"/>
      <c r="F19" s="9" t="s">
        <v>286</v>
      </c>
      <c r="G19" s="9" t="s">
        <v>309</v>
      </c>
      <c r="H19" s="9" t="s">
        <v>332</v>
      </c>
      <c r="I19" s="9" t="s">
        <v>289</v>
      </c>
      <c r="J19" s="9" t="s">
        <v>302</v>
      </c>
      <c r="K19" s="9" t="s">
        <v>325</v>
      </c>
      <c r="L19" s="9" t="s">
        <v>292</v>
      </c>
      <c r="M19" s="9" t="s">
        <v>293</v>
      </c>
    </row>
    <row r="20" customFormat="true" ht="37.7" customHeight="true" spans="1:13">
      <c r="A20" s="1"/>
      <c r="B20" s="9"/>
      <c r="C20" s="9" t="s">
        <v>333</v>
      </c>
      <c r="D20" s="8">
        <v>100</v>
      </c>
      <c r="E20" s="9" t="s">
        <v>334</v>
      </c>
      <c r="F20" s="9" t="s">
        <v>286</v>
      </c>
      <c r="G20" s="9" t="s">
        <v>309</v>
      </c>
      <c r="H20" s="9" t="s">
        <v>335</v>
      </c>
      <c r="I20" s="9" t="s">
        <v>307</v>
      </c>
      <c r="J20" s="9" t="s">
        <v>299</v>
      </c>
      <c r="K20" s="9" t="s">
        <v>325</v>
      </c>
      <c r="L20" s="9" t="s">
        <v>336</v>
      </c>
      <c r="M20" s="9" t="s">
        <v>293</v>
      </c>
    </row>
    <row r="21" customFormat="true" ht="37.7" customHeight="true" spans="1:13">
      <c r="A21" s="1"/>
      <c r="B21" s="9"/>
      <c r="C21" s="9"/>
      <c r="D21" s="8"/>
      <c r="E21" s="9"/>
      <c r="F21" s="9" t="s">
        <v>286</v>
      </c>
      <c r="G21" s="9" t="s">
        <v>309</v>
      </c>
      <c r="H21" s="9" t="s">
        <v>337</v>
      </c>
      <c r="I21" s="9" t="s">
        <v>307</v>
      </c>
      <c r="J21" s="9" t="s">
        <v>324</v>
      </c>
      <c r="K21" s="9" t="s">
        <v>325</v>
      </c>
      <c r="L21" s="9" t="s">
        <v>336</v>
      </c>
      <c r="M21" s="9" t="s">
        <v>293</v>
      </c>
    </row>
    <row r="22" customFormat="true" ht="37.7" customHeight="true" spans="1:13">
      <c r="A22" s="1"/>
      <c r="B22" s="9"/>
      <c r="C22" s="9"/>
      <c r="D22" s="8"/>
      <c r="E22" s="9"/>
      <c r="F22" s="9" t="s">
        <v>286</v>
      </c>
      <c r="G22" s="9" t="s">
        <v>309</v>
      </c>
      <c r="H22" s="9" t="s">
        <v>338</v>
      </c>
      <c r="I22" s="9" t="s">
        <v>307</v>
      </c>
      <c r="J22" s="9" t="s">
        <v>292</v>
      </c>
      <c r="K22" s="9" t="s">
        <v>325</v>
      </c>
      <c r="L22" s="9" t="s">
        <v>336</v>
      </c>
      <c r="M22" s="9" t="s">
        <v>293</v>
      </c>
    </row>
    <row r="23" customFormat="true" ht="61.8" customHeight="true" spans="1:13">
      <c r="A23" s="1"/>
      <c r="B23" s="9"/>
      <c r="C23" s="9"/>
      <c r="D23" s="8"/>
      <c r="E23" s="9"/>
      <c r="F23" s="9" t="s">
        <v>313</v>
      </c>
      <c r="G23" s="9" t="s">
        <v>314</v>
      </c>
      <c r="H23" s="9" t="s">
        <v>339</v>
      </c>
      <c r="I23" s="9" t="s">
        <v>316</v>
      </c>
      <c r="J23" s="9" t="s">
        <v>317</v>
      </c>
      <c r="K23" s="9"/>
      <c r="L23" s="9" t="s">
        <v>340</v>
      </c>
      <c r="M23" s="9" t="s">
        <v>293</v>
      </c>
    </row>
    <row r="24" customFormat="true" ht="37.7" customHeight="true" spans="1:13">
      <c r="A24" s="1"/>
      <c r="B24" s="9"/>
      <c r="C24" s="9"/>
      <c r="D24" s="8"/>
      <c r="E24" s="9"/>
      <c r="F24" s="9" t="s">
        <v>304</v>
      </c>
      <c r="G24" s="9" t="s">
        <v>305</v>
      </c>
      <c r="H24" s="9" t="s">
        <v>306</v>
      </c>
      <c r="I24" s="9" t="s">
        <v>307</v>
      </c>
      <c r="J24" s="9" t="s">
        <v>308</v>
      </c>
      <c r="K24" s="9" t="s">
        <v>291</v>
      </c>
      <c r="L24" s="9" t="s">
        <v>341</v>
      </c>
      <c r="M24" s="9" t="s">
        <v>293</v>
      </c>
    </row>
    <row r="25" customFormat="true" ht="41.45" customHeight="true" spans="1:13">
      <c r="A25" s="1"/>
      <c r="B25" s="9"/>
      <c r="C25" s="9"/>
      <c r="D25" s="8"/>
      <c r="E25" s="9"/>
      <c r="F25" s="9" t="s">
        <v>286</v>
      </c>
      <c r="G25" s="9" t="s">
        <v>287</v>
      </c>
      <c r="H25" s="9" t="s">
        <v>342</v>
      </c>
      <c r="I25" s="9" t="s">
        <v>316</v>
      </c>
      <c r="J25" s="9" t="s">
        <v>317</v>
      </c>
      <c r="K25" s="9"/>
      <c r="L25" s="9" t="s">
        <v>336</v>
      </c>
      <c r="M25" s="9" t="s">
        <v>293</v>
      </c>
    </row>
    <row r="26" customFormat="true" ht="41.45" customHeight="true" spans="1:13">
      <c r="A26" s="1"/>
      <c r="B26" s="9"/>
      <c r="C26" s="9"/>
      <c r="D26" s="8"/>
      <c r="E26" s="9"/>
      <c r="F26" s="9" t="s">
        <v>286</v>
      </c>
      <c r="G26" s="9" t="s">
        <v>309</v>
      </c>
      <c r="H26" s="9" t="s">
        <v>343</v>
      </c>
      <c r="I26" s="9" t="s">
        <v>289</v>
      </c>
      <c r="J26" s="9" t="s">
        <v>311</v>
      </c>
      <c r="K26" s="9" t="s">
        <v>325</v>
      </c>
      <c r="L26" s="9" t="s">
        <v>336</v>
      </c>
      <c r="M26" s="9" t="s">
        <v>293</v>
      </c>
    </row>
    <row r="27" customFormat="true" ht="37.7" customHeight="true" spans="1:13">
      <c r="A27" s="1"/>
      <c r="B27" s="9"/>
      <c r="C27" s="9"/>
      <c r="D27" s="8"/>
      <c r="E27" s="9"/>
      <c r="F27" s="9" t="s">
        <v>286</v>
      </c>
      <c r="G27" s="9" t="s">
        <v>287</v>
      </c>
      <c r="H27" s="9" t="s">
        <v>344</v>
      </c>
      <c r="I27" s="9" t="s">
        <v>289</v>
      </c>
      <c r="J27" s="9" t="s">
        <v>290</v>
      </c>
      <c r="K27" s="9" t="s">
        <v>291</v>
      </c>
      <c r="L27" s="9" t="s">
        <v>336</v>
      </c>
      <c r="M27" s="9" t="s">
        <v>293</v>
      </c>
    </row>
    <row r="28" customFormat="true" ht="37.7" customHeight="true" spans="1:13">
      <c r="A28" s="1"/>
      <c r="B28" s="9"/>
      <c r="C28" s="9"/>
      <c r="D28" s="8"/>
      <c r="E28" s="9"/>
      <c r="F28" s="9" t="s">
        <v>286</v>
      </c>
      <c r="G28" s="9" t="s">
        <v>287</v>
      </c>
      <c r="H28" s="9" t="s">
        <v>345</v>
      </c>
      <c r="I28" s="9" t="s">
        <v>307</v>
      </c>
      <c r="J28" s="9" t="s">
        <v>322</v>
      </c>
      <c r="K28" s="9" t="s">
        <v>291</v>
      </c>
      <c r="L28" s="9" t="s">
        <v>336</v>
      </c>
      <c r="M28" s="9" t="s">
        <v>293</v>
      </c>
    </row>
    <row r="29" customFormat="true" ht="41.45" customHeight="true" spans="1:13">
      <c r="A29" s="1"/>
      <c r="B29" s="9"/>
      <c r="C29" s="9"/>
      <c r="D29" s="8"/>
      <c r="E29" s="9"/>
      <c r="F29" s="9" t="s">
        <v>286</v>
      </c>
      <c r="G29" s="9" t="s">
        <v>309</v>
      </c>
      <c r="H29" s="9" t="s">
        <v>346</v>
      </c>
      <c r="I29" s="9" t="s">
        <v>289</v>
      </c>
      <c r="J29" s="9" t="s">
        <v>347</v>
      </c>
      <c r="K29" s="9" t="s">
        <v>312</v>
      </c>
      <c r="L29" s="9" t="s">
        <v>336</v>
      </c>
      <c r="M29" s="9" t="s">
        <v>293</v>
      </c>
    </row>
    <row r="30" customFormat="true" ht="52" customHeight="true" spans="1:13">
      <c r="A30" s="1"/>
      <c r="B30" s="9"/>
      <c r="C30" s="9"/>
      <c r="D30" s="8"/>
      <c r="E30" s="9"/>
      <c r="F30" s="9" t="s">
        <v>286</v>
      </c>
      <c r="G30" s="9" t="s">
        <v>287</v>
      </c>
      <c r="H30" s="9" t="s">
        <v>348</v>
      </c>
      <c r="I30" s="9" t="s">
        <v>307</v>
      </c>
      <c r="J30" s="9" t="s">
        <v>349</v>
      </c>
      <c r="K30" s="9" t="s">
        <v>291</v>
      </c>
      <c r="L30" s="9" t="s">
        <v>336</v>
      </c>
      <c r="M30" s="9" t="s">
        <v>293</v>
      </c>
    </row>
    <row r="31" customFormat="true" ht="37.7" customHeight="true" spans="1:13">
      <c r="A31" s="1"/>
      <c r="B31" s="9"/>
      <c r="C31" s="9"/>
      <c r="D31" s="8"/>
      <c r="E31" s="9"/>
      <c r="F31" s="9" t="s">
        <v>286</v>
      </c>
      <c r="G31" s="9" t="s">
        <v>300</v>
      </c>
      <c r="H31" s="9" t="s">
        <v>350</v>
      </c>
      <c r="I31" s="9" t="s">
        <v>289</v>
      </c>
      <c r="J31" s="9" t="s">
        <v>302</v>
      </c>
      <c r="K31" s="9" t="s">
        <v>303</v>
      </c>
      <c r="L31" s="9" t="s">
        <v>336</v>
      </c>
      <c r="M31" s="9" t="s">
        <v>293</v>
      </c>
    </row>
    <row r="32" customFormat="true" ht="37.7" customHeight="true" spans="1:13">
      <c r="A32" s="1"/>
      <c r="B32" s="9"/>
      <c r="C32" s="9"/>
      <c r="D32" s="8"/>
      <c r="E32" s="9"/>
      <c r="F32" s="9" t="s">
        <v>286</v>
      </c>
      <c r="G32" s="9" t="s">
        <v>287</v>
      </c>
      <c r="H32" s="9" t="s">
        <v>351</v>
      </c>
      <c r="I32" s="9" t="s">
        <v>289</v>
      </c>
      <c r="J32" s="9" t="s">
        <v>290</v>
      </c>
      <c r="K32" s="9" t="s">
        <v>291</v>
      </c>
      <c r="L32" s="9" t="s">
        <v>336</v>
      </c>
      <c r="M32" s="9" t="s">
        <v>293</v>
      </c>
    </row>
    <row r="33" customFormat="true" ht="41.45" customHeight="true" spans="1:13">
      <c r="A33" s="1"/>
      <c r="B33" s="9"/>
      <c r="C33" s="9"/>
      <c r="D33" s="8"/>
      <c r="E33" s="9"/>
      <c r="F33" s="9" t="s">
        <v>286</v>
      </c>
      <c r="G33" s="9" t="s">
        <v>287</v>
      </c>
      <c r="H33" s="9" t="s">
        <v>352</v>
      </c>
      <c r="I33" s="9" t="s">
        <v>289</v>
      </c>
      <c r="J33" s="9" t="s">
        <v>353</v>
      </c>
      <c r="K33" s="9" t="s">
        <v>354</v>
      </c>
      <c r="L33" s="9" t="s">
        <v>336</v>
      </c>
      <c r="M33" s="9" t="s">
        <v>293</v>
      </c>
    </row>
    <row r="34" customFormat="true" ht="37.7" customHeight="true" spans="1:13">
      <c r="A34" s="1"/>
      <c r="B34" s="9"/>
      <c r="C34" s="9"/>
      <c r="D34" s="8"/>
      <c r="E34" s="9"/>
      <c r="F34" s="9" t="s">
        <v>286</v>
      </c>
      <c r="G34" s="9" t="s">
        <v>309</v>
      </c>
      <c r="H34" s="9" t="s">
        <v>355</v>
      </c>
      <c r="I34" s="9" t="s">
        <v>307</v>
      </c>
      <c r="J34" s="9" t="s">
        <v>324</v>
      </c>
      <c r="K34" s="9" t="s">
        <v>76</v>
      </c>
      <c r="L34" s="9" t="s">
        <v>336</v>
      </c>
      <c r="M34" s="9" t="s">
        <v>293</v>
      </c>
    </row>
    <row r="35" customFormat="true" ht="37.7" customHeight="true" spans="1:13">
      <c r="A35" s="1"/>
      <c r="B35" s="9"/>
      <c r="C35" s="9"/>
      <c r="D35" s="8"/>
      <c r="E35" s="9"/>
      <c r="F35" s="9" t="s">
        <v>313</v>
      </c>
      <c r="G35" s="9" t="s">
        <v>356</v>
      </c>
      <c r="H35" s="9" t="s">
        <v>357</v>
      </c>
      <c r="I35" s="9" t="s">
        <v>316</v>
      </c>
      <c r="J35" s="9" t="s">
        <v>317</v>
      </c>
      <c r="K35" s="9"/>
      <c r="L35" s="9" t="s">
        <v>340</v>
      </c>
      <c r="M35" s="9" t="s">
        <v>293</v>
      </c>
    </row>
    <row r="36" customFormat="true" ht="37.7" customHeight="true" spans="1:13">
      <c r="A36" s="1"/>
      <c r="B36" s="9"/>
      <c r="C36" s="9"/>
      <c r="D36" s="8"/>
      <c r="E36" s="9"/>
      <c r="F36" s="9" t="s">
        <v>313</v>
      </c>
      <c r="G36" s="9" t="s">
        <v>314</v>
      </c>
      <c r="H36" s="9" t="s">
        <v>358</v>
      </c>
      <c r="I36" s="9" t="s">
        <v>316</v>
      </c>
      <c r="J36" s="9" t="s">
        <v>317</v>
      </c>
      <c r="K36" s="9"/>
      <c r="L36" s="9" t="s">
        <v>340</v>
      </c>
      <c r="M36" s="9" t="s">
        <v>293</v>
      </c>
    </row>
    <row r="37" customFormat="true" ht="37.7" customHeight="true" spans="1:13">
      <c r="A37" s="1"/>
      <c r="B37" s="9"/>
      <c r="C37" s="9"/>
      <c r="D37" s="8"/>
      <c r="E37" s="9"/>
      <c r="F37" s="9" t="s">
        <v>286</v>
      </c>
      <c r="G37" s="9" t="s">
        <v>309</v>
      </c>
      <c r="H37" s="9" t="s">
        <v>359</v>
      </c>
      <c r="I37" s="9" t="s">
        <v>289</v>
      </c>
      <c r="J37" s="9" t="s">
        <v>336</v>
      </c>
      <c r="K37" s="9" t="s">
        <v>360</v>
      </c>
      <c r="L37" s="9" t="s">
        <v>336</v>
      </c>
      <c r="M37" s="9" t="s">
        <v>293</v>
      </c>
    </row>
    <row r="38" customFormat="true" ht="37.7" customHeight="true" spans="1:13">
      <c r="A38" s="1"/>
      <c r="B38" s="9"/>
      <c r="C38" s="9"/>
      <c r="D38" s="8"/>
      <c r="E38" s="9"/>
      <c r="F38" s="9" t="s">
        <v>286</v>
      </c>
      <c r="G38" s="9" t="s">
        <v>309</v>
      </c>
      <c r="H38" s="9" t="s">
        <v>361</v>
      </c>
      <c r="I38" s="9" t="s">
        <v>289</v>
      </c>
      <c r="J38" s="9" t="s">
        <v>292</v>
      </c>
      <c r="K38" s="9" t="s">
        <v>362</v>
      </c>
      <c r="L38" s="9" t="s">
        <v>336</v>
      </c>
      <c r="M38" s="9" t="s">
        <v>293</v>
      </c>
    </row>
    <row r="39" customFormat="true" ht="37.7" customHeight="true" spans="1:13">
      <c r="A39" s="1"/>
      <c r="B39" s="9"/>
      <c r="C39" s="9"/>
      <c r="D39" s="8"/>
      <c r="E39" s="9"/>
      <c r="F39" s="9" t="s">
        <v>286</v>
      </c>
      <c r="G39" s="9" t="s">
        <v>287</v>
      </c>
      <c r="H39" s="9" t="s">
        <v>363</v>
      </c>
      <c r="I39" s="9" t="s">
        <v>289</v>
      </c>
      <c r="J39" s="9" t="s">
        <v>353</v>
      </c>
      <c r="K39" s="9" t="s">
        <v>354</v>
      </c>
      <c r="L39" s="9" t="s">
        <v>336</v>
      </c>
      <c r="M39" s="9" t="s">
        <v>293</v>
      </c>
    </row>
    <row r="40" customFormat="true" ht="37.7" customHeight="true" spans="1:13">
      <c r="A40" s="1"/>
      <c r="B40" s="9"/>
      <c r="C40" s="9"/>
      <c r="D40" s="8"/>
      <c r="E40" s="9"/>
      <c r="F40" s="9" t="s">
        <v>286</v>
      </c>
      <c r="G40" s="9" t="s">
        <v>287</v>
      </c>
      <c r="H40" s="9" t="s">
        <v>364</v>
      </c>
      <c r="I40" s="9" t="s">
        <v>289</v>
      </c>
      <c r="J40" s="9" t="s">
        <v>290</v>
      </c>
      <c r="K40" s="9" t="s">
        <v>291</v>
      </c>
      <c r="L40" s="9" t="s">
        <v>336</v>
      </c>
      <c r="M40" s="9" t="s">
        <v>293</v>
      </c>
    </row>
    <row r="41" customFormat="true" ht="37.7" customHeight="true" spans="1:13">
      <c r="A41" s="1"/>
      <c r="B41" s="9"/>
      <c r="C41" s="9"/>
      <c r="D41" s="8"/>
      <c r="E41" s="9"/>
      <c r="F41" s="9" t="s">
        <v>313</v>
      </c>
      <c r="G41" s="9" t="s">
        <v>314</v>
      </c>
      <c r="H41" s="9" t="s">
        <v>365</v>
      </c>
      <c r="I41" s="9" t="s">
        <v>316</v>
      </c>
      <c r="J41" s="9" t="s">
        <v>317</v>
      </c>
      <c r="K41" s="9"/>
      <c r="L41" s="9" t="s">
        <v>340</v>
      </c>
      <c r="M41" s="9" t="s">
        <v>293</v>
      </c>
    </row>
    <row r="42" customFormat="true" ht="37.7" customHeight="true" spans="1:13">
      <c r="A42" s="1"/>
      <c r="B42" s="9"/>
      <c r="C42" s="9"/>
      <c r="D42" s="8"/>
      <c r="E42" s="9"/>
      <c r="F42" s="9" t="s">
        <v>294</v>
      </c>
      <c r="G42" s="9" t="s">
        <v>295</v>
      </c>
      <c r="H42" s="9" t="s">
        <v>296</v>
      </c>
      <c r="I42" s="9" t="s">
        <v>289</v>
      </c>
      <c r="J42" s="9" t="s">
        <v>290</v>
      </c>
      <c r="K42" s="9" t="s">
        <v>298</v>
      </c>
      <c r="L42" s="9" t="s">
        <v>328</v>
      </c>
      <c r="M42" s="9" t="s">
        <v>293</v>
      </c>
    </row>
    <row r="43" customFormat="true" ht="41.45" customHeight="true" spans="1:13">
      <c r="A43" s="1"/>
      <c r="B43" s="9"/>
      <c r="C43" s="9"/>
      <c r="D43" s="8"/>
      <c r="E43" s="9"/>
      <c r="F43" s="9" t="s">
        <v>286</v>
      </c>
      <c r="G43" s="9" t="s">
        <v>287</v>
      </c>
      <c r="H43" s="9" t="s">
        <v>366</v>
      </c>
      <c r="I43" s="9" t="s">
        <v>316</v>
      </c>
      <c r="J43" s="9" t="s">
        <v>317</v>
      </c>
      <c r="K43" s="9"/>
      <c r="L43" s="9" t="s">
        <v>336</v>
      </c>
      <c r="M43" s="9" t="s">
        <v>293</v>
      </c>
    </row>
    <row r="44" customFormat="true" ht="41.45" customHeight="true" spans="1:13">
      <c r="A44" s="1"/>
      <c r="B44" s="9"/>
      <c r="C44" s="9"/>
      <c r="D44" s="8"/>
      <c r="E44" s="9"/>
      <c r="F44" s="9" t="s">
        <v>286</v>
      </c>
      <c r="G44" s="9" t="s">
        <v>287</v>
      </c>
      <c r="H44" s="9" t="s">
        <v>367</v>
      </c>
      <c r="I44" s="9" t="s">
        <v>289</v>
      </c>
      <c r="J44" s="9" t="s">
        <v>290</v>
      </c>
      <c r="K44" s="9" t="s">
        <v>291</v>
      </c>
      <c r="L44" s="9" t="s">
        <v>336</v>
      </c>
      <c r="M44" s="9" t="s">
        <v>293</v>
      </c>
    </row>
    <row r="45" customFormat="true" ht="37.7" customHeight="true" spans="1:13">
      <c r="A45" s="1"/>
      <c r="B45" s="9"/>
      <c r="C45" s="9"/>
      <c r="D45" s="8"/>
      <c r="E45" s="9"/>
      <c r="F45" s="9" t="s">
        <v>313</v>
      </c>
      <c r="G45" s="9" t="s">
        <v>314</v>
      </c>
      <c r="H45" s="9" t="s">
        <v>368</v>
      </c>
      <c r="I45" s="9" t="s">
        <v>316</v>
      </c>
      <c r="J45" s="9" t="s">
        <v>317</v>
      </c>
      <c r="K45" s="9"/>
      <c r="L45" s="9" t="s">
        <v>340</v>
      </c>
      <c r="M45" s="9" t="s">
        <v>293</v>
      </c>
    </row>
    <row r="46" customFormat="true" ht="61.8" customHeight="true" spans="1:13">
      <c r="A46" s="1"/>
      <c r="B46" s="9"/>
      <c r="C46" s="9" t="s">
        <v>369</v>
      </c>
      <c r="D46" s="8">
        <v>14.62</v>
      </c>
      <c r="E46" s="9" t="s">
        <v>370</v>
      </c>
      <c r="F46" s="9" t="s">
        <v>286</v>
      </c>
      <c r="G46" s="9" t="s">
        <v>287</v>
      </c>
      <c r="H46" s="9" t="s">
        <v>371</v>
      </c>
      <c r="I46" s="9" t="s">
        <v>316</v>
      </c>
      <c r="J46" s="9" t="s">
        <v>372</v>
      </c>
      <c r="K46" s="9"/>
      <c r="L46" s="9" t="s">
        <v>311</v>
      </c>
      <c r="M46" s="9" t="s">
        <v>293</v>
      </c>
    </row>
    <row r="47" customFormat="true" ht="30.9" customHeight="true" spans="1:13">
      <c r="A47" s="1"/>
      <c r="B47" s="9"/>
      <c r="C47" s="9"/>
      <c r="D47" s="8"/>
      <c r="E47" s="9"/>
      <c r="F47" s="9" t="s">
        <v>286</v>
      </c>
      <c r="G47" s="9" t="s">
        <v>287</v>
      </c>
      <c r="H47" s="9" t="s">
        <v>373</v>
      </c>
      <c r="I47" s="9" t="s">
        <v>316</v>
      </c>
      <c r="J47" s="9" t="s">
        <v>317</v>
      </c>
      <c r="K47" s="9"/>
      <c r="L47" s="9" t="s">
        <v>336</v>
      </c>
      <c r="M47" s="9" t="s">
        <v>293</v>
      </c>
    </row>
    <row r="48" customFormat="true" ht="41.45" customHeight="true" spans="1:13">
      <c r="A48" s="1"/>
      <c r="B48" s="9"/>
      <c r="C48" s="9"/>
      <c r="D48" s="8"/>
      <c r="E48" s="9"/>
      <c r="F48" s="9" t="s">
        <v>313</v>
      </c>
      <c r="G48" s="9" t="s">
        <v>314</v>
      </c>
      <c r="H48" s="9" t="s">
        <v>374</v>
      </c>
      <c r="I48" s="9" t="s">
        <v>316</v>
      </c>
      <c r="J48" s="9" t="s">
        <v>375</v>
      </c>
      <c r="K48" s="9"/>
      <c r="L48" s="9" t="s">
        <v>321</v>
      </c>
      <c r="M48" s="9" t="s">
        <v>293</v>
      </c>
    </row>
    <row r="49" customFormat="true" ht="21.1" customHeight="true" spans="1:13">
      <c r="A49" s="1"/>
      <c r="B49" s="9"/>
      <c r="C49" s="9"/>
      <c r="D49" s="8"/>
      <c r="E49" s="9"/>
      <c r="F49" s="9" t="s">
        <v>286</v>
      </c>
      <c r="G49" s="9" t="s">
        <v>287</v>
      </c>
      <c r="H49" s="9" t="s">
        <v>376</v>
      </c>
      <c r="I49" s="9" t="s">
        <v>289</v>
      </c>
      <c r="J49" s="9" t="s">
        <v>353</v>
      </c>
      <c r="K49" s="9" t="s">
        <v>354</v>
      </c>
      <c r="L49" s="9" t="s">
        <v>311</v>
      </c>
      <c r="M49" s="9" t="s">
        <v>293</v>
      </c>
    </row>
    <row r="50" customFormat="true" ht="21.1" customHeight="true" spans="1:13">
      <c r="A50" s="1"/>
      <c r="B50" s="9"/>
      <c r="C50" s="9"/>
      <c r="D50" s="8"/>
      <c r="E50" s="9"/>
      <c r="F50" s="9" t="s">
        <v>286</v>
      </c>
      <c r="G50" s="9" t="s">
        <v>300</v>
      </c>
      <c r="H50" s="9" t="s">
        <v>377</v>
      </c>
      <c r="I50" s="9" t="s">
        <v>289</v>
      </c>
      <c r="J50" s="9" t="s">
        <v>302</v>
      </c>
      <c r="K50" s="9" t="s">
        <v>303</v>
      </c>
      <c r="L50" s="9" t="s">
        <v>311</v>
      </c>
      <c r="M50" s="9" t="s">
        <v>293</v>
      </c>
    </row>
    <row r="51" customFormat="true" ht="41.45" customHeight="true" spans="1:13">
      <c r="A51" s="1"/>
      <c r="B51" s="9"/>
      <c r="C51" s="9"/>
      <c r="D51" s="8"/>
      <c r="E51" s="9"/>
      <c r="F51" s="9" t="s">
        <v>286</v>
      </c>
      <c r="G51" s="9" t="s">
        <v>287</v>
      </c>
      <c r="H51" s="9" t="s">
        <v>378</v>
      </c>
      <c r="I51" s="9" t="s">
        <v>289</v>
      </c>
      <c r="J51" s="9" t="s">
        <v>353</v>
      </c>
      <c r="K51" s="9" t="s">
        <v>354</v>
      </c>
      <c r="L51" s="9" t="s">
        <v>336</v>
      </c>
      <c r="M51" s="9" t="s">
        <v>293</v>
      </c>
    </row>
    <row r="52" customFormat="true" ht="21.1" customHeight="true" spans="1:13">
      <c r="A52" s="1"/>
      <c r="B52" s="9"/>
      <c r="C52" s="9"/>
      <c r="D52" s="8"/>
      <c r="E52" s="9"/>
      <c r="F52" s="9" t="s">
        <v>286</v>
      </c>
      <c r="G52" s="9" t="s">
        <v>309</v>
      </c>
      <c r="H52" s="9" t="s">
        <v>379</v>
      </c>
      <c r="I52" s="9" t="s">
        <v>289</v>
      </c>
      <c r="J52" s="9" t="s">
        <v>302</v>
      </c>
      <c r="K52" s="9" t="s">
        <v>325</v>
      </c>
      <c r="L52" s="9" t="s">
        <v>336</v>
      </c>
      <c r="M52" s="9" t="s">
        <v>293</v>
      </c>
    </row>
    <row r="53" customFormat="true" ht="30.9" customHeight="true" spans="1:13">
      <c r="A53" s="1"/>
      <c r="B53" s="9"/>
      <c r="C53" s="9"/>
      <c r="D53" s="8"/>
      <c r="E53" s="9"/>
      <c r="F53" s="9" t="s">
        <v>286</v>
      </c>
      <c r="G53" s="9" t="s">
        <v>309</v>
      </c>
      <c r="H53" s="9" t="s">
        <v>380</v>
      </c>
      <c r="I53" s="9" t="s">
        <v>289</v>
      </c>
      <c r="J53" s="9" t="s">
        <v>324</v>
      </c>
      <c r="K53" s="9" t="s">
        <v>325</v>
      </c>
      <c r="L53" s="9" t="s">
        <v>336</v>
      </c>
      <c r="M53" s="9" t="s">
        <v>293</v>
      </c>
    </row>
    <row r="54" customFormat="true" ht="41.45" customHeight="true" spans="1:13">
      <c r="A54" s="1"/>
      <c r="B54" s="9"/>
      <c r="C54" s="9"/>
      <c r="D54" s="8"/>
      <c r="E54" s="9"/>
      <c r="F54" s="9" t="s">
        <v>286</v>
      </c>
      <c r="G54" s="9" t="s">
        <v>309</v>
      </c>
      <c r="H54" s="9" t="s">
        <v>381</v>
      </c>
      <c r="I54" s="9" t="s">
        <v>307</v>
      </c>
      <c r="J54" s="9" t="s">
        <v>340</v>
      </c>
      <c r="K54" s="9" t="s">
        <v>325</v>
      </c>
      <c r="L54" s="9" t="s">
        <v>336</v>
      </c>
      <c r="M54" s="9" t="s">
        <v>293</v>
      </c>
    </row>
    <row r="55" customFormat="true" ht="30.9" customHeight="true" spans="1:13">
      <c r="A55" s="1"/>
      <c r="B55" s="9"/>
      <c r="C55" s="9"/>
      <c r="D55" s="8"/>
      <c r="E55" s="9"/>
      <c r="F55" s="9" t="s">
        <v>286</v>
      </c>
      <c r="G55" s="9" t="s">
        <v>287</v>
      </c>
      <c r="H55" s="9" t="s">
        <v>382</v>
      </c>
      <c r="I55" s="9" t="s">
        <v>289</v>
      </c>
      <c r="J55" s="9" t="s">
        <v>290</v>
      </c>
      <c r="K55" s="9" t="s">
        <v>291</v>
      </c>
      <c r="L55" s="9" t="s">
        <v>311</v>
      </c>
      <c r="M55" s="9" t="s">
        <v>293</v>
      </c>
    </row>
    <row r="56" customFormat="true" ht="21.1" customHeight="true" spans="1:13">
      <c r="A56" s="1"/>
      <c r="B56" s="9"/>
      <c r="C56" s="9"/>
      <c r="D56" s="8"/>
      <c r="E56" s="9"/>
      <c r="F56" s="9" t="s">
        <v>286</v>
      </c>
      <c r="G56" s="9" t="s">
        <v>287</v>
      </c>
      <c r="H56" s="9" t="s">
        <v>383</v>
      </c>
      <c r="I56" s="9" t="s">
        <v>289</v>
      </c>
      <c r="J56" s="9" t="s">
        <v>290</v>
      </c>
      <c r="K56" s="9" t="s">
        <v>291</v>
      </c>
      <c r="L56" s="9" t="s">
        <v>336</v>
      </c>
      <c r="M56" s="9" t="s">
        <v>293</v>
      </c>
    </row>
    <row r="57" customFormat="true" ht="21.1" customHeight="true" spans="1:13">
      <c r="A57" s="1"/>
      <c r="B57" s="9"/>
      <c r="C57" s="9"/>
      <c r="D57" s="8"/>
      <c r="E57" s="9"/>
      <c r="F57" s="9" t="s">
        <v>286</v>
      </c>
      <c r="G57" s="9" t="s">
        <v>309</v>
      </c>
      <c r="H57" s="9" t="s">
        <v>384</v>
      </c>
      <c r="I57" s="9" t="s">
        <v>307</v>
      </c>
      <c r="J57" s="9" t="s">
        <v>299</v>
      </c>
      <c r="K57" s="9" t="s">
        <v>325</v>
      </c>
      <c r="L57" s="9" t="s">
        <v>336</v>
      </c>
      <c r="M57" s="9" t="s">
        <v>293</v>
      </c>
    </row>
    <row r="58" customFormat="true" ht="21.1" customHeight="true" spans="1:13">
      <c r="A58" s="1"/>
      <c r="B58" s="9"/>
      <c r="C58" s="9"/>
      <c r="D58" s="8"/>
      <c r="E58" s="9"/>
      <c r="F58" s="9" t="s">
        <v>286</v>
      </c>
      <c r="G58" s="9" t="s">
        <v>309</v>
      </c>
      <c r="H58" s="9" t="s">
        <v>385</v>
      </c>
      <c r="I58" s="9" t="s">
        <v>307</v>
      </c>
      <c r="J58" s="9" t="s">
        <v>311</v>
      </c>
      <c r="K58" s="9" t="s">
        <v>325</v>
      </c>
      <c r="L58" s="9" t="s">
        <v>336</v>
      </c>
      <c r="M58" s="9" t="s">
        <v>293</v>
      </c>
    </row>
    <row r="59" customFormat="true" ht="21.1" customHeight="true" spans="1:13">
      <c r="A59" s="1"/>
      <c r="B59" s="9"/>
      <c r="C59" s="9"/>
      <c r="D59" s="8"/>
      <c r="E59" s="9"/>
      <c r="F59" s="9" t="s">
        <v>286</v>
      </c>
      <c r="G59" s="9" t="s">
        <v>287</v>
      </c>
      <c r="H59" s="9" t="s">
        <v>386</v>
      </c>
      <c r="I59" s="9" t="s">
        <v>289</v>
      </c>
      <c r="J59" s="9" t="s">
        <v>290</v>
      </c>
      <c r="K59" s="9" t="s">
        <v>291</v>
      </c>
      <c r="L59" s="9" t="s">
        <v>311</v>
      </c>
      <c r="M59" s="9" t="s">
        <v>293</v>
      </c>
    </row>
    <row r="60" customFormat="true" ht="21.1" customHeight="true" spans="1:13">
      <c r="A60" s="1"/>
      <c r="B60" s="9"/>
      <c r="C60" s="9"/>
      <c r="D60" s="8"/>
      <c r="E60" s="9"/>
      <c r="F60" s="9" t="s">
        <v>286</v>
      </c>
      <c r="G60" s="9" t="s">
        <v>287</v>
      </c>
      <c r="H60" s="9" t="s">
        <v>387</v>
      </c>
      <c r="I60" s="9" t="s">
        <v>316</v>
      </c>
      <c r="J60" s="9" t="s">
        <v>317</v>
      </c>
      <c r="K60" s="9"/>
      <c r="L60" s="9" t="s">
        <v>336</v>
      </c>
      <c r="M60" s="9" t="s">
        <v>293</v>
      </c>
    </row>
    <row r="61" customFormat="true" ht="92.7" customHeight="true" spans="1:13">
      <c r="A61" s="1"/>
      <c r="B61" s="9"/>
      <c r="C61" s="9"/>
      <c r="D61" s="8"/>
      <c r="E61" s="9"/>
      <c r="F61" s="9" t="s">
        <v>286</v>
      </c>
      <c r="G61" s="9" t="s">
        <v>309</v>
      </c>
      <c r="H61" s="9" t="s">
        <v>388</v>
      </c>
      <c r="I61" s="9" t="s">
        <v>307</v>
      </c>
      <c r="J61" s="9" t="s">
        <v>389</v>
      </c>
      <c r="K61" s="9" t="s">
        <v>390</v>
      </c>
      <c r="L61" s="9" t="s">
        <v>336</v>
      </c>
      <c r="M61" s="9" t="s">
        <v>293</v>
      </c>
    </row>
    <row r="62" customFormat="true" ht="30.9" customHeight="true" spans="1:13">
      <c r="A62" s="1"/>
      <c r="B62" s="9"/>
      <c r="C62" s="9"/>
      <c r="D62" s="8"/>
      <c r="E62" s="9"/>
      <c r="F62" s="9" t="s">
        <v>313</v>
      </c>
      <c r="G62" s="9" t="s">
        <v>314</v>
      </c>
      <c r="H62" s="9" t="s">
        <v>391</v>
      </c>
      <c r="I62" s="9" t="s">
        <v>316</v>
      </c>
      <c r="J62" s="9" t="s">
        <v>317</v>
      </c>
      <c r="K62" s="9"/>
      <c r="L62" s="9" t="s">
        <v>321</v>
      </c>
      <c r="M62" s="9" t="s">
        <v>293</v>
      </c>
    </row>
    <row r="63" customFormat="true" ht="30.9" customHeight="true" spans="1:13">
      <c r="A63" s="1"/>
      <c r="B63" s="9"/>
      <c r="C63" s="9"/>
      <c r="D63" s="8"/>
      <c r="E63" s="9"/>
      <c r="F63" s="9" t="s">
        <v>304</v>
      </c>
      <c r="G63" s="9" t="s">
        <v>305</v>
      </c>
      <c r="H63" s="9" t="s">
        <v>306</v>
      </c>
      <c r="I63" s="9" t="s">
        <v>307</v>
      </c>
      <c r="J63" s="9" t="s">
        <v>308</v>
      </c>
      <c r="K63" s="9" t="s">
        <v>291</v>
      </c>
      <c r="L63" s="9" t="s">
        <v>321</v>
      </c>
      <c r="M63" s="9" t="s">
        <v>293</v>
      </c>
    </row>
    <row r="64" customFormat="true" ht="21.1" customHeight="true" spans="1:13">
      <c r="A64" s="1"/>
      <c r="B64" s="9"/>
      <c r="C64" s="9"/>
      <c r="D64" s="8"/>
      <c r="E64" s="9"/>
      <c r="F64" s="9" t="s">
        <v>286</v>
      </c>
      <c r="G64" s="9" t="s">
        <v>309</v>
      </c>
      <c r="H64" s="9" t="s">
        <v>392</v>
      </c>
      <c r="I64" s="9" t="s">
        <v>289</v>
      </c>
      <c r="J64" s="9" t="s">
        <v>340</v>
      </c>
      <c r="K64" s="9" t="s">
        <v>325</v>
      </c>
      <c r="L64" s="9" t="s">
        <v>336</v>
      </c>
      <c r="M64" s="9" t="s">
        <v>293</v>
      </c>
    </row>
    <row r="65" customFormat="true" ht="30.9" customHeight="true" spans="1:13">
      <c r="A65" s="1"/>
      <c r="B65" s="9"/>
      <c r="C65" s="9"/>
      <c r="D65" s="8"/>
      <c r="E65" s="9"/>
      <c r="F65" s="9" t="s">
        <v>286</v>
      </c>
      <c r="G65" s="9" t="s">
        <v>309</v>
      </c>
      <c r="H65" s="9" t="s">
        <v>393</v>
      </c>
      <c r="I65" s="9" t="s">
        <v>307</v>
      </c>
      <c r="J65" s="9" t="s">
        <v>302</v>
      </c>
      <c r="K65" s="9" t="s">
        <v>390</v>
      </c>
      <c r="L65" s="9" t="s">
        <v>336</v>
      </c>
      <c r="M65" s="9" t="s">
        <v>293</v>
      </c>
    </row>
    <row r="66" customFormat="true" ht="21.1" customHeight="true" spans="1:13">
      <c r="A66" s="1"/>
      <c r="B66" s="9"/>
      <c r="C66" s="9"/>
      <c r="D66" s="8"/>
      <c r="E66" s="9"/>
      <c r="F66" s="9" t="s">
        <v>313</v>
      </c>
      <c r="G66" s="9" t="s">
        <v>314</v>
      </c>
      <c r="H66" s="9" t="s">
        <v>394</v>
      </c>
      <c r="I66" s="9" t="s">
        <v>316</v>
      </c>
      <c r="J66" s="9" t="s">
        <v>317</v>
      </c>
      <c r="K66" s="9"/>
      <c r="L66" s="9" t="s">
        <v>321</v>
      </c>
      <c r="M66" s="9" t="s">
        <v>293</v>
      </c>
    </row>
    <row r="67" customFormat="true" ht="21.1" customHeight="true" spans="1:13">
      <c r="A67" s="1"/>
      <c r="B67" s="9"/>
      <c r="C67" s="9"/>
      <c r="D67" s="8"/>
      <c r="E67" s="9"/>
      <c r="F67" s="9" t="s">
        <v>294</v>
      </c>
      <c r="G67" s="9" t="s">
        <v>295</v>
      </c>
      <c r="H67" s="9" t="s">
        <v>296</v>
      </c>
      <c r="I67" s="9" t="s">
        <v>289</v>
      </c>
      <c r="J67" s="9" t="s">
        <v>395</v>
      </c>
      <c r="K67" s="9" t="s">
        <v>298</v>
      </c>
      <c r="L67" s="9" t="s">
        <v>396</v>
      </c>
      <c r="M67" s="9" t="s">
        <v>293</v>
      </c>
    </row>
    <row r="68" customFormat="true" ht="52" customHeight="true" spans="1:13">
      <c r="A68" s="1"/>
      <c r="B68" s="9"/>
      <c r="C68" s="9"/>
      <c r="D68" s="8"/>
      <c r="E68" s="9"/>
      <c r="F68" s="9" t="s">
        <v>286</v>
      </c>
      <c r="G68" s="9" t="s">
        <v>287</v>
      </c>
      <c r="H68" s="9" t="s">
        <v>397</v>
      </c>
      <c r="I68" s="9" t="s">
        <v>316</v>
      </c>
      <c r="J68" s="9" t="s">
        <v>317</v>
      </c>
      <c r="K68" s="9"/>
      <c r="L68" s="9" t="s">
        <v>311</v>
      </c>
      <c r="M68" s="9" t="s">
        <v>293</v>
      </c>
    </row>
    <row r="69" customFormat="true" ht="21.1" customHeight="true" spans="1:13">
      <c r="A69" s="1"/>
      <c r="B69" s="9"/>
      <c r="C69" s="9"/>
      <c r="D69" s="8"/>
      <c r="E69" s="9"/>
      <c r="F69" s="9" t="s">
        <v>286</v>
      </c>
      <c r="G69" s="9" t="s">
        <v>287</v>
      </c>
      <c r="H69" s="9" t="s">
        <v>398</v>
      </c>
      <c r="I69" s="9" t="s">
        <v>316</v>
      </c>
      <c r="J69" s="9" t="s">
        <v>372</v>
      </c>
      <c r="K69" s="9"/>
      <c r="L69" s="9" t="s">
        <v>311</v>
      </c>
      <c r="M69" s="9" t="s">
        <v>293</v>
      </c>
    </row>
    <row r="70" customFormat="true" ht="30.9" customHeight="true" spans="1:13">
      <c r="A70" s="1"/>
      <c r="B70" s="9"/>
      <c r="C70" s="9"/>
      <c r="D70" s="8"/>
      <c r="E70" s="9"/>
      <c r="F70" s="9" t="s">
        <v>313</v>
      </c>
      <c r="G70" s="9" t="s">
        <v>314</v>
      </c>
      <c r="H70" s="9" t="s">
        <v>399</v>
      </c>
      <c r="I70" s="9" t="s">
        <v>316</v>
      </c>
      <c r="J70" s="9" t="s">
        <v>317</v>
      </c>
      <c r="K70" s="9"/>
      <c r="L70" s="9" t="s">
        <v>321</v>
      </c>
      <c r="M70" s="9" t="s">
        <v>293</v>
      </c>
    </row>
    <row r="71" customFormat="true" ht="21.1" customHeight="true" spans="1:13">
      <c r="A71" s="1"/>
      <c r="B71" s="9"/>
      <c r="C71" s="9"/>
      <c r="D71" s="8"/>
      <c r="E71" s="9"/>
      <c r="F71" s="9" t="s">
        <v>286</v>
      </c>
      <c r="G71" s="9" t="s">
        <v>287</v>
      </c>
      <c r="H71" s="9" t="s">
        <v>400</v>
      </c>
      <c r="I71" s="9" t="s">
        <v>289</v>
      </c>
      <c r="J71" s="9" t="s">
        <v>290</v>
      </c>
      <c r="K71" s="9" t="s">
        <v>291</v>
      </c>
      <c r="L71" s="9" t="s">
        <v>336</v>
      </c>
      <c r="M71" s="9" t="s">
        <v>293</v>
      </c>
    </row>
    <row r="72" customFormat="true" ht="21.1" customHeight="true" spans="1:13">
      <c r="A72" s="1"/>
      <c r="B72" s="9"/>
      <c r="C72" s="9"/>
      <c r="D72" s="8"/>
      <c r="E72" s="9"/>
      <c r="F72" s="9" t="s">
        <v>286</v>
      </c>
      <c r="G72" s="9" t="s">
        <v>287</v>
      </c>
      <c r="H72" s="9" t="s">
        <v>401</v>
      </c>
      <c r="I72" s="9" t="s">
        <v>316</v>
      </c>
      <c r="J72" s="9" t="s">
        <v>317</v>
      </c>
      <c r="K72" s="9"/>
      <c r="L72" s="9" t="s">
        <v>336</v>
      </c>
      <c r="M72" s="9" t="s">
        <v>293</v>
      </c>
    </row>
  </sheetData>
  <mergeCells count="17">
    <mergeCell ref="B2:M2"/>
    <mergeCell ref="B3:E3"/>
    <mergeCell ref="K3:M3"/>
    <mergeCell ref="A6:A72"/>
    <mergeCell ref="B6:B72"/>
    <mergeCell ref="C6:C11"/>
    <mergeCell ref="C12:C19"/>
    <mergeCell ref="C20:C45"/>
    <mergeCell ref="C46:C72"/>
    <mergeCell ref="D6:D11"/>
    <mergeCell ref="D12:D19"/>
    <mergeCell ref="D20:D45"/>
    <mergeCell ref="D46:D72"/>
    <mergeCell ref="E6:E11"/>
    <mergeCell ref="E12:E19"/>
    <mergeCell ref="E20:E45"/>
    <mergeCell ref="E46:E72"/>
  </mergeCells>
  <pageMargins left="0.393055555555556" right="0.354166666666667" top="0.786805555555556" bottom="1" header="0.5" footer="0.5"/>
  <pageSetup paperSize="9" scale="6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8"/>
  <sheetViews>
    <sheetView workbookViewId="0">
      <pane ySplit="6" topLeftCell="A7" activePane="bottomLeft" state="frozen"/>
      <selection/>
      <selection pane="bottomLeft" activeCell="E23" sqref="E23"/>
    </sheetView>
  </sheetViews>
  <sheetFormatPr defaultColWidth="10" defaultRowHeight="13.5" outlineLevelRow="7"/>
  <cols>
    <col min="1" max="1" width="1.53333333333333" customWidth="true"/>
    <col min="2" max="2" width="13.175" customWidth="true"/>
    <col min="3" max="3" width="13.6166666666667" customWidth="true"/>
    <col min="4" max="4" width="13.1" customWidth="true"/>
    <col min="5" max="5" width="13.725" customWidth="true"/>
    <col min="6" max="6" width="13.7166666666667" customWidth="true"/>
    <col min="7" max="7" width="9.10833333333333" customWidth="true"/>
    <col min="8" max="8" width="13.725" customWidth="true"/>
    <col min="9" max="9" width="9.20833333333333" customWidth="true"/>
    <col min="10" max="10" width="13.75" customWidth="true"/>
    <col min="11" max="11" width="13.3583333333333" customWidth="true"/>
    <col min="12" max="12" width="16.4083333333333" customWidth="true"/>
    <col min="13" max="13" width="1.53333333333333" customWidth="true"/>
  </cols>
  <sheetData>
    <row r="1" ht="14.3" customHeight="true" spans="1:13">
      <c r="A1" s="35"/>
      <c r="B1" s="36" t="s">
        <v>55</v>
      </c>
      <c r="C1" s="37"/>
      <c r="D1" s="37"/>
      <c r="E1" s="65"/>
      <c r="F1" s="65"/>
      <c r="G1" s="65"/>
      <c r="H1" s="65"/>
      <c r="I1" s="65"/>
      <c r="J1" s="65"/>
      <c r="K1" s="65"/>
      <c r="L1" s="50"/>
      <c r="M1" s="55"/>
    </row>
    <row r="2" ht="19.9" customHeight="true" spans="1:13">
      <c r="A2" s="35"/>
      <c r="B2" s="62" t="s">
        <v>56</v>
      </c>
      <c r="C2" s="62"/>
      <c r="D2" s="62"/>
      <c r="E2" s="62"/>
      <c r="F2" s="62"/>
      <c r="G2" s="62"/>
      <c r="H2" s="62"/>
      <c r="I2" s="62"/>
      <c r="J2" s="62"/>
      <c r="K2" s="62"/>
      <c r="L2" s="62"/>
      <c r="M2" s="55" t="s">
        <v>1</v>
      </c>
    </row>
    <row r="3" ht="17.05" customHeight="true" spans="1:13">
      <c r="A3" s="40"/>
      <c r="B3" s="40" t="s">
        <v>3</v>
      </c>
      <c r="C3" s="40"/>
      <c r="D3" s="87"/>
      <c r="E3" s="40"/>
      <c r="F3" s="87"/>
      <c r="G3" s="87"/>
      <c r="H3" s="87"/>
      <c r="I3" s="87"/>
      <c r="J3" s="87"/>
      <c r="K3" s="87"/>
      <c r="L3" s="42" t="s">
        <v>4</v>
      </c>
      <c r="M3" s="57"/>
    </row>
    <row r="4" ht="21.35" customHeight="true" spans="1:13">
      <c r="A4" s="43"/>
      <c r="B4" s="44" t="s">
        <v>57</v>
      </c>
      <c r="C4" s="44" t="s">
        <v>58</v>
      </c>
      <c r="D4" s="44" t="s">
        <v>59</v>
      </c>
      <c r="E4" s="44" t="s">
        <v>60</v>
      </c>
      <c r="F4" s="44" t="s">
        <v>61</v>
      </c>
      <c r="G4" s="44" t="s">
        <v>62</v>
      </c>
      <c r="H4" s="44" t="s">
        <v>63</v>
      </c>
      <c r="I4" s="44" t="s">
        <v>64</v>
      </c>
      <c r="J4" s="44" t="s">
        <v>65</v>
      </c>
      <c r="K4" s="44" t="s">
        <v>66</v>
      </c>
      <c r="L4" s="44" t="s">
        <v>67</v>
      </c>
      <c r="M4" s="59"/>
    </row>
    <row r="5" ht="21.35" customHeight="true" spans="1:13">
      <c r="A5" s="43"/>
      <c r="B5" s="44"/>
      <c r="C5" s="44"/>
      <c r="D5" s="44"/>
      <c r="E5" s="44"/>
      <c r="F5" s="44"/>
      <c r="G5" s="44"/>
      <c r="H5" s="44"/>
      <c r="I5" s="44"/>
      <c r="J5" s="44"/>
      <c r="K5" s="44"/>
      <c r="L5" s="44"/>
      <c r="M5" s="59"/>
    </row>
    <row r="6" ht="21.35" customHeight="true" spans="1:13">
      <c r="A6" s="43"/>
      <c r="B6" s="44"/>
      <c r="C6" s="44"/>
      <c r="D6" s="44"/>
      <c r="E6" s="44"/>
      <c r="F6" s="44"/>
      <c r="G6" s="44"/>
      <c r="H6" s="44"/>
      <c r="I6" s="44"/>
      <c r="J6" s="44"/>
      <c r="K6" s="44"/>
      <c r="L6" s="44"/>
      <c r="M6" s="59"/>
    </row>
    <row r="7" s="105" customFormat="true" ht="19.9" customHeight="true" spans="1:13">
      <c r="A7" s="106"/>
      <c r="B7" s="46">
        <f>D7</f>
        <v>970.99</v>
      </c>
      <c r="C7" s="107"/>
      <c r="D7" s="107">
        <v>970.99</v>
      </c>
      <c r="E7" s="107"/>
      <c r="F7" s="107"/>
      <c r="G7" s="107"/>
      <c r="H7" s="107"/>
      <c r="I7" s="107"/>
      <c r="J7" s="107"/>
      <c r="K7" s="107"/>
      <c r="L7" s="107"/>
      <c r="M7" s="108"/>
    </row>
    <row r="8" ht="8.5" customHeight="true" spans="1:13">
      <c r="A8" s="49"/>
      <c r="B8" s="49"/>
      <c r="C8" s="49"/>
      <c r="D8" s="49"/>
      <c r="E8" s="49"/>
      <c r="F8" s="49"/>
      <c r="G8" s="49"/>
      <c r="H8" s="49"/>
      <c r="I8" s="49"/>
      <c r="J8" s="49"/>
      <c r="K8" s="49"/>
      <c r="L8" s="64"/>
      <c r="M8" s="61"/>
    </row>
  </sheetData>
  <mergeCells count="12">
    <mergeCell ref="B2:L2"/>
    <mergeCell ref="B4:B6"/>
    <mergeCell ref="C4:C6"/>
    <mergeCell ref="D4:D6"/>
    <mergeCell ref="E4:E6"/>
    <mergeCell ref="F4:F6"/>
    <mergeCell ref="G4:G6"/>
    <mergeCell ref="H4:H6"/>
    <mergeCell ref="I4:I6"/>
    <mergeCell ref="J4:J6"/>
    <mergeCell ref="K4:K6"/>
    <mergeCell ref="L4:L6"/>
  </mergeCells>
  <pageMargins left="0.75" right="0.75" top="0.708333333333333" bottom="0.270000010728836" header="0" footer="0"/>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pane ySplit="6" topLeftCell="A7" activePane="bottomLeft" state="frozen"/>
      <selection/>
      <selection pane="bottomLeft" activeCell="F24" sqref="F24"/>
    </sheetView>
  </sheetViews>
  <sheetFormatPr defaultColWidth="10" defaultRowHeight="13.5"/>
  <cols>
    <col min="1" max="1" width="1.53333333333333" customWidth="true"/>
    <col min="2" max="4" width="6.15" customWidth="true"/>
    <col min="5" max="5" width="41.0333333333333" customWidth="true"/>
    <col min="6" max="8" width="16.4083333333333" customWidth="true"/>
    <col min="9" max="9" width="9.75" customWidth="true"/>
    <col min="10" max="10" width="11.375" customWidth="true"/>
    <col min="11" max="11" width="1.53333333333333" customWidth="true"/>
    <col min="12" max="12" width="9.76666666666667" customWidth="true"/>
  </cols>
  <sheetData>
    <row r="1" ht="14.3" customHeight="true" spans="1:11">
      <c r="A1" s="35"/>
      <c r="B1" s="36" t="s">
        <v>68</v>
      </c>
      <c r="C1" s="36"/>
      <c r="D1" s="36"/>
      <c r="E1" s="65"/>
      <c r="F1" s="37"/>
      <c r="G1" s="37"/>
      <c r="H1" s="37"/>
      <c r="I1" s="37"/>
      <c r="J1" s="50"/>
      <c r="K1" s="55"/>
    </row>
    <row r="2" ht="19.9" customHeight="true" spans="1:11">
      <c r="A2" s="35"/>
      <c r="B2" s="62" t="s">
        <v>69</v>
      </c>
      <c r="C2" s="62"/>
      <c r="D2" s="62"/>
      <c r="E2" s="62"/>
      <c r="F2" s="62"/>
      <c r="G2" s="62"/>
      <c r="H2" s="62"/>
      <c r="I2" s="62"/>
      <c r="J2" s="62"/>
      <c r="K2" s="55" t="s">
        <v>1</v>
      </c>
    </row>
    <row r="3" ht="17.05" customHeight="true" spans="1:11">
      <c r="A3" s="40"/>
      <c r="B3" s="54" t="s">
        <v>3</v>
      </c>
      <c r="C3" s="54"/>
      <c r="D3" s="54"/>
      <c r="E3" s="54"/>
      <c r="F3" s="40"/>
      <c r="G3" s="40"/>
      <c r="H3" s="87"/>
      <c r="I3" s="87"/>
      <c r="J3" s="42" t="s">
        <v>4</v>
      </c>
      <c r="K3" s="57"/>
    </row>
    <row r="4" ht="21.35" customHeight="true" spans="1:11">
      <c r="A4" s="55"/>
      <c r="B4" s="56" t="s">
        <v>7</v>
      </c>
      <c r="C4" s="56"/>
      <c r="D4" s="56"/>
      <c r="E4" s="56"/>
      <c r="F4" s="56" t="s">
        <v>57</v>
      </c>
      <c r="G4" s="56" t="s">
        <v>70</v>
      </c>
      <c r="H4" s="56" t="s">
        <v>71</v>
      </c>
      <c r="I4" s="44" t="s">
        <v>72</v>
      </c>
      <c r="J4" s="44" t="s">
        <v>73</v>
      </c>
      <c r="K4" s="58"/>
    </row>
    <row r="5" ht="21.35" customHeight="true" spans="1:11">
      <c r="A5" s="43"/>
      <c r="B5" s="56" t="s">
        <v>74</v>
      </c>
      <c r="C5" s="56"/>
      <c r="D5" s="56"/>
      <c r="E5" s="56" t="s">
        <v>75</v>
      </c>
      <c r="F5" s="56"/>
      <c r="G5" s="56"/>
      <c r="H5" s="56"/>
      <c r="I5" s="44"/>
      <c r="J5" s="44"/>
      <c r="K5" s="58"/>
    </row>
    <row r="6" ht="21.35" customHeight="true" spans="1:11">
      <c r="A6" s="43"/>
      <c r="B6" s="56" t="s">
        <v>76</v>
      </c>
      <c r="C6" s="56" t="s">
        <v>77</v>
      </c>
      <c r="D6" s="56" t="s">
        <v>78</v>
      </c>
      <c r="E6" s="56"/>
      <c r="F6" s="56"/>
      <c r="G6" s="56"/>
      <c r="H6" s="56"/>
      <c r="I6" s="44"/>
      <c r="J6" s="44"/>
      <c r="K6" s="59"/>
    </row>
    <row r="7" customFormat="true" ht="19.9" customHeight="true" spans="1:11">
      <c r="A7" s="45"/>
      <c r="B7" s="72"/>
      <c r="C7" s="72"/>
      <c r="D7" s="72"/>
      <c r="E7" s="84" t="s">
        <v>57</v>
      </c>
      <c r="F7" s="46">
        <f>F8+F9+F10+F11+F12+F13</f>
        <v>970.99</v>
      </c>
      <c r="G7" s="46">
        <f>G8+G9+G10+G11+G12+G13</f>
        <v>802.73</v>
      </c>
      <c r="H7" s="46">
        <f>H11+H12</f>
        <v>168.26</v>
      </c>
      <c r="I7" s="46"/>
      <c r="J7" s="46"/>
      <c r="K7" s="60"/>
    </row>
    <row r="8" ht="19.9" customHeight="true" spans="1:11">
      <c r="A8" s="43"/>
      <c r="B8" s="63" t="s">
        <v>79</v>
      </c>
      <c r="C8" s="63" t="s">
        <v>80</v>
      </c>
      <c r="D8" s="63" t="s">
        <v>81</v>
      </c>
      <c r="E8" s="67" t="s">
        <v>82</v>
      </c>
      <c r="F8" s="47">
        <v>56.59</v>
      </c>
      <c r="G8" s="48">
        <v>56.59</v>
      </c>
      <c r="H8" s="48"/>
      <c r="I8" s="48"/>
      <c r="J8" s="48"/>
      <c r="K8" s="59"/>
    </row>
    <row r="9" ht="19.9" customHeight="true" spans="1:11">
      <c r="A9" s="43"/>
      <c r="B9" s="63" t="s">
        <v>83</v>
      </c>
      <c r="C9" s="63" t="s">
        <v>81</v>
      </c>
      <c r="D9" s="63" t="s">
        <v>81</v>
      </c>
      <c r="E9" s="67" t="s">
        <v>84</v>
      </c>
      <c r="F9" s="47">
        <v>652.35</v>
      </c>
      <c r="G9" s="48">
        <v>652.35</v>
      </c>
      <c r="H9" s="48"/>
      <c r="I9" s="48"/>
      <c r="J9" s="48"/>
      <c r="K9" s="59"/>
    </row>
    <row r="10" ht="19.9" customHeight="true" spans="1:11">
      <c r="A10" s="43"/>
      <c r="B10" s="63" t="s">
        <v>85</v>
      </c>
      <c r="C10" s="63" t="s">
        <v>86</v>
      </c>
      <c r="D10" s="63" t="s">
        <v>81</v>
      </c>
      <c r="E10" s="67" t="s">
        <v>87</v>
      </c>
      <c r="F10" s="47">
        <v>24.12</v>
      </c>
      <c r="G10" s="48">
        <v>24.12</v>
      </c>
      <c r="H10" s="48"/>
      <c r="I10" s="48"/>
      <c r="J10" s="48"/>
      <c r="K10" s="59"/>
    </row>
    <row r="11" ht="19.9" customHeight="true" spans="1:11">
      <c r="A11" s="43"/>
      <c r="B11" s="63" t="s">
        <v>83</v>
      </c>
      <c r="C11" s="63" t="s">
        <v>81</v>
      </c>
      <c r="D11" s="63" t="s">
        <v>80</v>
      </c>
      <c r="E11" s="67" t="s">
        <v>88</v>
      </c>
      <c r="F11" s="47">
        <v>164.62</v>
      </c>
      <c r="G11" s="48"/>
      <c r="H11" s="48">
        <v>164.62</v>
      </c>
      <c r="I11" s="48"/>
      <c r="J11" s="48"/>
      <c r="K11" s="59"/>
    </row>
    <row r="12" ht="19.9" customHeight="true" spans="1:11">
      <c r="A12" s="43"/>
      <c r="B12" s="63" t="s">
        <v>89</v>
      </c>
      <c r="C12" s="63" t="s">
        <v>90</v>
      </c>
      <c r="D12" s="63" t="s">
        <v>91</v>
      </c>
      <c r="E12" s="67" t="s">
        <v>92</v>
      </c>
      <c r="F12" s="47">
        <v>3.64</v>
      </c>
      <c r="G12" s="48"/>
      <c r="H12" s="48">
        <v>3.64</v>
      </c>
      <c r="I12" s="48"/>
      <c r="J12" s="48"/>
      <c r="K12" s="59"/>
    </row>
    <row r="13" ht="19.9" customHeight="true" spans="1:11">
      <c r="A13" s="43"/>
      <c r="B13" s="63" t="s">
        <v>93</v>
      </c>
      <c r="C13" s="63" t="s">
        <v>90</v>
      </c>
      <c r="D13" s="63" t="s">
        <v>90</v>
      </c>
      <c r="E13" s="67" t="s">
        <v>94</v>
      </c>
      <c r="F13" s="47">
        <v>69.67</v>
      </c>
      <c r="G13" s="48">
        <v>69.67</v>
      </c>
      <c r="H13" s="48"/>
      <c r="I13" s="48"/>
      <c r="J13" s="48"/>
      <c r="K13" s="59"/>
    </row>
    <row r="14" ht="8.5" customHeight="true" spans="1:11">
      <c r="A14" s="49"/>
      <c r="B14" s="64"/>
      <c r="C14" s="64"/>
      <c r="D14" s="64"/>
      <c r="E14" s="49"/>
      <c r="F14" s="49"/>
      <c r="G14" s="49"/>
      <c r="H14" s="49"/>
      <c r="I14" s="64"/>
      <c r="J14" s="64"/>
      <c r="K14" s="61"/>
    </row>
  </sheetData>
  <mergeCells count="12">
    <mergeCell ref="B1:D1"/>
    <mergeCell ref="B2:J2"/>
    <mergeCell ref="B3:E3"/>
    <mergeCell ref="B4:E4"/>
    <mergeCell ref="B5:D5"/>
    <mergeCell ref="A8:A13"/>
    <mergeCell ref="E5:E6"/>
    <mergeCell ref="F4:F6"/>
    <mergeCell ref="G4:G6"/>
    <mergeCell ref="H4:H6"/>
    <mergeCell ref="I4:I6"/>
    <mergeCell ref="J4:J6"/>
  </mergeCells>
  <pageMargins left="0.75" right="0.550694444444444" top="0.826388888888889" bottom="0.270000010728836"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4"/>
  <sheetViews>
    <sheetView workbookViewId="0">
      <pane ySplit="5" topLeftCell="A6" activePane="bottomLeft" state="frozen"/>
      <selection/>
      <selection pane="bottomLeft" activeCell="N11" sqref="N11"/>
    </sheetView>
  </sheetViews>
  <sheetFormatPr defaultColWidth="10" defaultRowHeight="13.5"/>
  <cols>
    <col min="1" max="1" width="1.53333333333333" customWidth="true"/>
    <col min="2" max="2" width="33.3416666666667" customWidth="true"/>
    <col min="3" max="3" width="16.4083333333333" customWidth="true"/>
    <col min="4" max="4" width="33.3416666666667" customWidth="true"/>
    <col min="5" max="6" width="16.4083333333333" customWidth="true"/>
    <col min="7" max="7" width="11.6666666666667" style="34" customWidth="true"/>
    <col min="8" max="8" width="12.875" style="34" customWidth="true"/>
    <col min="9" max="9" width="1.53333333333333" customWidth="true"/>
    <col min="10" max="11" width="9.76666666666667" customWidth="true"/>
  </cols>
  <sheetData>
    <row r="1" ht="14.2" customHeight="true" spans="1:9">
      <c r="A1" s="92"/>
      <c r="B1" s="36" t="s">
        <v>95</v>
      </c>
      <c r="C1" s="93"/>
      <c r="D1" s="93"/>
      <c r="E1" s="65"/>
      <c r="F1" s="65"/>
      <c r="G1" s="65"/>
      <c r="H1" s="75"/>
      <c r="I1" s="103" t="s">
        <v>1</v>
      </c>
    </row>
    <row r="2" ht="19.9" customHeight="true" spans="1:9">
      <c r="A2" s="93"/>
      <c r="B2" s="94" t="s">
        <v>96</v>
      </c>
      <c r="C2" s="94"/>
      <c r="D2" s="94"/>
      <c r="E2" s="94"/>
      <c r="F2" s="94"/>
      <c r="G2" s="99"/>
      <c r="H2" s="99"/>
      <c r="I2" s="103"/>
    </row>
    <row r="3" ht="17.05" customHeight="true" spans="1:9">
      <c r="A3" s="95"/>
      <c r="B3" s="54" t="s">
        <v>3</v>
      </c>
      <c r="C3" s="54"/>
      <c r="D3" s="81"/>
      <c r="E3" s="81"/>
      <c r="F3" s="81"/>
      <c r="G3" s="100" t="s">
        <v>4</v>
      </c>
      <c r="H3" s="101"/>
      <c r="I3" s="104"/>
    </row>
    <row r="4" ht="21.35" customHeight="true" spans="1:9">
      <c r="A4" s="96"/>
      <c r="B4" s="69" t="s">
        <v>5</v>
      </c>
      <c r="C4" s="69"/>
      <c r="D4" s="69" t="s">
        <v>6</v>
      </c>
      <c r="E4" s="69"/>
      <c r="F4" s="69"/>
      <c r="G4" s="89"/>
      <c r="H4" s="89"/>
      <c r="I4" s="76"/>
    </row>
    <row r="5" ht="35" customHeight="true" spans="1:9">
      <c r="A5" s="96"/>
      <c r="B5" s="69" t="s">
        <v>7</v>
      </c>
      <c r="C5" s="69" t="s">
        <v>8</v>
      </c>
      <c r="D5" s="69" t="s">
        <v>7</v>
      </c>
      <c r="E5" s="69" t="s">
        <v>57</v>
      </c>
      <c r="F5" s="69" t="s">
        <v>97</v>
      </c>
      <c r="G5" s="89" t="s">
        <v>98</v>
      </c>
      <c r="H5" s="89" t="s">
        <v>99</v>
      </c>
      <c r="I5" s="76"/>
    </row>
    <row r="6" ht="17" customHeight="true" spans="1:9">
      <c r="A6" s="55"/>
      <c r="B6" s="97" t="s">
        <v>100</v>
      </c>
      <c r="C6" s="79">
        <v>970.99</v>
      </c>
      <c r="D6" s="97" t="s">
        <v>101</v>
      </c>
      <c r="E6" s="79">
        <f>E14+E16+E19+E20+E26</f>
        <v>970.99</v>
      </c>
      <c r="F6" s="79">
        <f>F14+F16+F19+F20+F26</f>
        <v>970.99</v>
      </c>
      <c r="G6" s="91"/>
      <c r="H6" s="91"/>
      <c r="I6" s="59"/>
    </row>
    <row r="7" ht="17" customHeight="true" spans="1:9">
      <c r="A7" s="55"/>
      <c r="B7" s="74" t="s">
        <v>102</v>
      </c>
      <c r="C7" s="79">
        <v>970.99</v>
      </c>
      <c r="D7" s="74" t="s">
        <v>103</v>
      </c>
      <c r="E7" s="79"/>
      <c r="F7" s="79"/>
      <c r="G7" s="91"/>
      <c r="H7" s="91"/>
      <c r="I7" s="59"/>
    </row>
    <row r="8" ht="17" customHeight="true" spans="1:9">
      <c r="A8" s="55"/>
      <c r="B8" s="74" t="s">
        <v>104</v>
      </c>
      <c r="C8" s="79"/>
      <c r="D8" s="74" t="s">
        <v>105</v>
      </c>
      <c r="E8" s="79"/>
      <c r="F8" s="79"/>
      <c r="G8" s="91"/>
      <c r="H8" s="91"/>
      <c r="I8" s="59"/>
    </row>
    <row r="9" ht="17" customHeight="true" spans="1:9">
      <c r="A9" s="55"/>
      <c r="B9" s="74" t="s">
        <v>106</v>
      </c>
      <c r="C9" s="79"/>
      <c r="D9" s="74" t="s">
        <v>107</v>
      </c>
      <c r="E9" s="79"/>
      <c r="F9" s="79"/>
      <c r="G9" s="91"/>
      <c r="H9" s="91"/>
      <c r="I9" s="59"/>
    </row>
    <row r="10" ht="17" customHeight="true" spans="1:9">
      <c r="A10" s="55"/>
      <c r="B10" s="97" t="s">
        <v>108</v>
      </c>
      <c r="C10" s="79"/>
      <c r="D10" s="74" t="s">
        <v>109</v>
      </c>
      <c r="E10" s="79"/>
      <c r="F10" s="79"/>
      <c r="G10" s="91"/>
      <c r="H10" s="91"/>
      <c r="I10" s="59"/>
    </row>
    <row r="11" ht="17" customHeight="true" spans="1:9">
      <c r="A11" s="55"/>
      <c r="B11" s="74" t="s">
        <v>102</v>
      </c>
      <c r="C11" s="79"/>
      <c r="D11" s="74" t="s">
        <v>110</v>
      </c>
      <c r="E11" s="79"/>
      <c r="F11" s="79"/>
      <c r="G11" s="91"/>
      <c r="H11" s="91"/>
      <c r="I11" s="59"/>
    </row>
    <row r="12" ht="17" customHeight="true" spans="1:9">
      <c r="A12" s="55"/>
      <c r="B12" s="74" t="s">
        <v>104</v>
      </c>
      <c r="C12" s="79"/>
      <c r="D12" s="74" t="s">
        <v>111</v>
      </c>
      <c r="E12" s="79"/>
      <c r="F12" s="79"/>
      <c r="G12" s="91"/>
      <c r="H12" s="91"/>
      <c r="I12" s="59"/>
    </row>
    <row r="13" ht="17" customHeight="true" spans="1:9">
      <c r="A13" s="55"/>
      <c r="B13" s="74" t="s">
        <v>106</v>
      </c>
      <c r="C13" s="79"/>
      <c r="D13" s="74" t="s">
        <v>112</v>
      </c>
      <c r="E13" s="79"/>
      <c r="F13" s="79"/>
      <c r="G13" s="91"/>
      <c r="H13" s="91"/>
      <c r="I13" s="59"/>
    </row>
    <row r="14" ht="17" customHeight="true" spans="1:9">
      <c r="A14" s="55"/>
      <c r="B14" s="74" t="s">
        <v>113</v>
      </c>
      <c r="C14" s="79"/>
      <c r="D14" s="74" t="s">
        <v>114</v>
      </c>
      <c r="E14" s="79">
        <v>69.67</v>
      </c>
      <c r="F14" s="79">
        <v>69.67</v>
      </c>
      <c r="G14" s="91"/>
      <c r="H14" s="91"/>
      <c r="I14" s="59"/>
    </row>
    <row r="15" ht="17" customHeight="true" spans="1:9">
      <c r="A15" s="55"/>
      <c r="B15" s="74" t="s">
        <v>113</v>
      </c>
      <c r="C15" s="79"/>
      <c r="D15" s="74" t="s">
        <v>115</v>
      </c>
      <c r="E15" s="79"/>
      <c r="F15" s="79"/>
      <c r="G15" s="91"/>
      <c r="H15" s="91"/>
      <c r="I15" s="59"/>
    </row>
    <row r="16" ht="17" customHeight="true" spans="1:9">
      <c r="A16" s="55"/>
      <c r="B16" s="74" t="s">
        <v>113</v>
      </c>
      <c r="C16" s="79"/>
      <c r="D16" s="74" t="s">
        <v>116</v>
      </c>
      <c r="E16" s="79">
        <v>24.12</v>
      </c>
      <c r="F16" s="79">
        <v>24.12</v>
      </c>
      <c r="G16" s="91"/>
      <c r="H16" s="91"/>
      <c r="I16" s="59"/>
    </row>
    <row r="17" ht="17" customHeight="true" spans="1:9">
      <c r="A17" s="55"/>
      <c r="B17" s="74" t="s">
        <v>113</v>
      </c>
      <c r="C17" s="79"/>
      <c r="D17" s="74" t="s">
        <v>117</v>
      </c>
      <c r="E17" s="79"/>
      <c r="F17" s="79"/>
      <c r="G17" s="91"/>
      <c r="H17" s="91"/>
      <c r="I17" s="59"/>
    </row>
    <row r="18" ht="17" customHeight="true" spans="1:9">
      <c r="A18" s="55"/>
      <c r="B18" s="74" t="s">
        <v>113</v>
      </c>
      <c r="C18" s="79"/>
      <c r="D18" s="74" t="s">
        <v>118</v>
      </c>
      <c r="E18" s="79"/>
      <c r="F18" s="79"/>
      <c r="G18" s="91"/>
      <c r="H18" s="91"/>
      <c r="I18" s="59"/>
    </row>
    <row r="19" ht="17" customHeight="true" spans="1:9">
      <c r="A19" s="55"/>
      <c r="B19" s="74" t="s">
        <v>113</v>
      </c>
      <c r="C19" s="79"/>
      <c r="D19" s="74" t="s">
        <v>119</v>
      </c>
      <c r="E19" s="79">
        <v>3.64</v>
      </c>
      <c r="F19" s="79">
        <v>3.64</v>
      </c>
      <c r="G19" s="91"/>
      <c r="H19" s="91"/>
      <c r="I19" s="59"/>
    </row>
    <row r="20" ht="17" customHeight="true" spans="1:9">
      <c r="A20" s="55"/>
      <c r="B20" s="74" t="s">
        <v>113</v>
      </c>
      <c r="C20" s="79"/>
      <c r="D20" s="74" t="s">
        <v>120</v>
      </c>
      <c r="E20" s="79">
        <v>816.97</v>
      </c>
      <c r="F20" s="79">
        <v>816.97</v>
      </c>
      <c r="G20" s="91"/>
      <c r="H20" s="91"/>
      <c r="I20" s="59"/>
    </row>
    <row r="21" ht="17" customHeight="true" spans="1:9">
      <c r="A21" s="55"/>
      <c r="B21" s="74" t="s">
        <v>113</v>
      </c>
      <c r="C21" s="79"/>
      <c r="D21" s="74" t="s">
        <v>121</v>
      </c>
      <c r="E21" s="79"/>
      <c r="F21" s="79"/>
      <c r="G21" s="91"/>
      <c r="H21" s="91"/>
      <c r="I21" s="59"/>
    </row>
    <row r="22" ht="17" customHeight="true" spans="1:9">
      <c r="A22" s="55"/>
      <c r="B22" s="74" t="s">
        <v>113</v>
      </c>
      <c r="C22" s="79"/>
      <c r="D22" s="74" t="s">
        <v>122</v>
      </c>
      <c r="E22" s="79"/>
      <c r="F22" s="79"/>
      <c r="G22" s="91"/>
      <c r="H22" s="91"/>
      <c r="I22" s="59"/>
    </row>
    <row r="23" ht="17" customHeight="true" spans="1:9">
      <c r="A23" s="55"/>
      <c r="B23" s="74" t="s">
        <v>113</v>
      </c>
      <c r="C23" s="79"/>
      <c r="D23" s="74" t="s">
        <v>123</v>
      </c>
      <c r="E23" s="79"/>
      <c r="F23" s="79"/>
      <c r="G23" s="91"/>
      <c r="H23" s="91"/>
      <c r="I23" s="59"/>
    </row>
    <row r="24" ht="17" customHeight="true" spans="1:9">
      <c r="A24" s="55"/>
      <c r="B24" s="74" t="s">
        <v>113</v>
      </c>
      <c r="C24" s="79"/>
      <c r="D24" s="74" t="s">
        <v>124</v>
      </c>
      <c r="E24" s="79"/>
      <c r="F24" s="79"/>
      <c r="G24" s="91"/>
      <c r="H24" s="91"/>
      <c r="I24" s="59"/>
    </row>
    <row r="25" ht="17" customHeight="true" spans="1:9">
      <c r="A25" s="55"/>
      <c r="B25" s="74" t="s">
        <v>113</v>
      </c>
      <c r="C25" s="79"/>
      <c r="D25" s="74" t="s">
        <v>125</v>
      </c>
      <c r="E25" s="79"/>
      <c r="F25" s="79"/>
      <c r="G25" s="91"/>
      <c r="H25" s="91"/>
      <c r="I25" s="59"/>
    </row>
    <row r="26" ht="17" customHeight="true" spans="1:9">
      <c r="A26" s="55"/>
      <c r="B26" s="74" t="s">
        <v>113</v>
      </c>
      <c r="C26" s="79"/>
      <c r="D26" s="74" t="s">
        <v>126</v>
      </c>
      <c r="E26" s="79">
        <v>56.59</v>
      </c>
      <c r="F26" s="79">
        <v>56.59</v>
      </c>
      <c r="G26" s="91"/>
      <c r="H26" s="91"/>
      <c r="I26" s="59"/>
    </row>
    <row r="27" ht="17" customHeight="true" spans="1:9">
      <c r="A27" s="55"/>
      <c r="B27" s="74" t="s">
        <v>113</v>
      </c>
      <c r="C27" s="79"/>
      <c r="D27" s="74" t="s">
        <v>127</v>
      </c>
      <c r="E27" s="79"/>
      <c r="F27" s="79"/>
      <c r="G27" s="91"/>
      <c r="H27" s="91"/>
      <c r="I27" s="59"/>
    </row>
    <row r="28" ht="17" customHeight="true" spans="1:9">
      <c r="A28" s="55"/>
      <c r="B28" s="74" t="s">
        <v>113</v>
      </c>
      <c r="C28" s="79"/>
      <c r="D28" s="74" t="s">
        <v>128</v>
      </c>
      <c r="E28" s="79"/>
      <c r="F28" s="79"/>
      <c r="G28" s="91"/>
      <c r="H28" s="91"/>
      <c r="I28" s="59"/>
    </row>
    <row r="29" ht="17" customHeight="true" spans="1:9">
      <c r="A29" s="55"/>
      <c r="B29" s="74" t="s">
        <v>113</v>
      </c>
      <c r="C29" s="79"/>
      <c r="D29" s="74" t="s">
        <v>129</v>
      </c>
      <c r="E29" s="79"/>
      <c r="F29" s="79"/>
      <c r="G29" s="91"/>
      <c r="H29" s="91"/>
      <c r="I29" s="59"/>
    </row>
    <row r="30" ht="17" customHeight="true" spans="1:9">
      <c r="A30" s="55"/>
      <c r="B30" s="74" t="s">
        <v>113</v>
      </c>
      <c r="C30" s="79"/>
      <c r="D30" s="74" t="s">
        <v>130</v>
      </c>
      <c r="E30" s="79"/>
      <c r="F30" s="79"/>
      <c r="G30" s="91"/>
      <c r="H30" s="91"/>
      <c r="I30" s="59"/>
    </row>
    <row r="31" ht="17" customHeight="true" spans="1:9">
      <c r="A31" s="55"/>
      <c r="B31" s="74" t="s">
        <v>113</v>
      </c>
      <c r="C31" s="79"/>
      <c r="D31" s="74" t="s">
        <v>131</v>
      </c>
      <c r="E31" s="79"/>
      <c r="F31" s="79"/>
      <c r="G31" s="91"/>
      <c r="H31" s="91"/>
      <c r="I31" s="59"/>
    </row>
    <row r="32" ht="17" customHeight="true" spans="1:9">
      <c r="A32" s="55"/>
      <c r="B32" s="74" t="s">
        <v>113</v>
      </c>
      <c r="C32" s="79"/>
      <c r="D32" s="74" t="s">
        <v>132</v>
      </c>
      <c r="E32" s="79"/>
      <c r="F32" s="79"/>
      <c r="G32" s="91"/>
      <c r="H32" s="91"/>
      <c r="I32" s="59"/>
    </row>
    <row r="33" ht="17" customHeight="true" spans="1:9">
      <c r="A33" s="55"/>
      <c r="B33" s="74" t="s">
        <v>113</v>
      </c>
      <c r="C33" s="79"/>
      <c r="D33" s="74" t="s">
        <v>133</v>
      </c>
      <c r="E33" s="79"/>
      <c r="F33" s="79"/>
      <c r="G33" s="91"/>
      <c r="H33" s="91"/>
      <c r="I33" s="59"/>
    </row>
    <row r="34" ht="8.5" customHeight="true" spans="1:9">
      <c r="A34" s="98"/>
      <c r="B34" s="98"/>
      <c r="C34" s="98"/>
      <c r="D34" s="70"/>
      <c r="E34" s="98"/>
      <c r="F34" s="98"/>
      <c r="G34" s="102"/>
      <c r="H34" s="102"/>
      <c r="I34" s="80"/>
    </row>
  </sheetData>
  <mergeCells count="7">
    <mergeCell ref="B2:H2"/>
    <mergeCell ref="B3:C3"/>
    <mergeCell ref="G3:H3"/>
    <mergeCell ref="B4:C4"/>
    <mergeCell ref="D4:H4"/>
    <mergeCell ref="A7:A9"/>
    <mergeCell ref="A11:A33"/>
  </mergeCells>
  <pageMargins left="0.75" right="0.393055555555556" top="0.270000010728836" bottom="0.270000010728836" header="0" footer="0"/>
  <pageSetup paperSize="9" scale="9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L46"/>
  <sheetViews>
    <sheetView workbookViewId="0">
      <pane ySplit="6" topLeftCell="A7" activePane="bottomLeft" state="frozen"/>
      <selection/>
      <selection pane="bottomLeft" activeCell="E31" sqref="E31"/>
    </sheetView>
  </sheetViews>
  <sheetFormatPr defaultColWidth="10" defaultRowHeight="13.5"/>
  <cols>
    <col min="1" max="1" width="1.53333333333333" hidden="true" customWidth="true"/>
    <col min="2" max="3" width="6.15" customWidth="true"/>
    <col min="4" max="4" width="28.75" customWidth="true"/>
    <col min="5" max="5" width="12.625" customWidth="true"/>
    <col min="6" max="6" width="11.4" customWidth="true"/>
    <col min="7" max="9" width="10.2583333333333" customWidth="true"/>
    <col min="10" max="38" width="8.125" style="34" customWidth="true"/>
    <col min="39" max="39" width="9.76666666666667" customWidth="true"/>
  </cols>
  <sheetData>
    <row r="1" ht="14.3" customHeight="true" spans="1:38">
      <c r="A1" s="36"/>
      <c r="B1" s="36" t="s">
        <v>134</v>
      </c>
      <c r="C1" s="36"/>
      <c r="D1" s="65"/>
      <c r="E1" s="35"/>
      <c r="F1" s="35"/>
      <c r="G1" s="35"/>
      <c r="H1" s="65"/>
      <c r="I1" s="65"/>
      <c r="J1" s="37"/>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75"/>
    </row>
    <row r="2" ht="19.9" customHeight="true" spans="1:38">
      <c r="A2" s="35"/>
      <c r="B2" s="62" t="s">
        <v>135</v>
      </c>
      <c r="C2" s="62"/>
      <c r="D2" s="62"/>
      <c r="E2" s="62"/>
      <c r="F2" s="62"/>
      <c r="G2" s="62"/>
      <c r="H2" s="62"/>
      <c r="I2" s="62"/>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row>
    <row r="3" ht="17.05" customHeight="true" spans="1:38">
      <c r="A3" s="40"/>
      <c r="B3" s="54" t="s">
        <v>3</v>
      </c>
      <c r="C3" s="54"/>
      <c r="D3" s="54"/>
      <c r="E3" s="81"/>
      <c r="F3" s="40"/>
      <c r="G3" s="77"/>
      <c r="H3" s="81"/>
      <c r="I3" s="81"/>
      <c r="J3" s="87"/>
      <c r="K3" s="81"/>
      <c r="L3" s="81"/>
      <c r="M3" s="81"/>
      <c r="N3" s="81"/>
      <c r="O3" s="81"/>
      <c r="P3" s="81"/>
      <c r="Q3" s="81"/>
      <c r="R3" s="81"/>
      <c r="S3" s="81"/>
      <c r="T3" s="81"/>
      <c r="U3" s="81"/>
      <c r="V3" s="81"/>
      <c r="W3" s="81"/>
      <c r="X3" s="81"/>
      <c r="Y3" s="81"/>
      <c r="Z3" s="81"/>
      <c r="AA3" s="81"/>
      <c r="AB3" s="81"/>
      <c r="AC3" s="81"/>
      <c r="AD3" s="81"/>
      <c r="AE3" s="81"/>
      <c r="AF3" s="81"/>
      <c r="AG3" s="81"/>
      <c r="AH3" s="81"/>
      <c r="AI3" s="81"/>
      <c r="AJ3" s="81"/>
      <c r="AK3" s="11" t="s">
        <v>4</v>
      </c>
      <c r="AL3" s="11"/>
    </row>
    <row r="4" ht="21.35" customHeight="true" spans="1:38">
      <c r="A4" s="55"/>
      <c r="B4" s="69" t="s">
        <v>7</v>
      </c>
      <c r="C4" s="69"/>
      <c r="D4" s="69"/>
      <c r="E4" s="69" t="s">
        <v>136</v>
      </c>
      <c r="F4" s="85" t="s">
        <v>137</v>
      </c>
      <c r="G4" s="85"/>
      <c r="H4" s="85"/>
      <c r="I4" s="85"/>
      <c r="J4" s="88"/>
      <c r="K4" s="88"/>
      <c r="L4" s="88"/>
      <c r="M4" s="88"/>
      <c r="N4" s="88"/>
      <c r="O4" s="88"/>
      <c r="P4" s="88" t="s">
        <v>138</v>
      </c>
      <c r="Q4" s="88"/>
      <c r="R4" s="88"/>
      <c r="S4" s="88"/>
      <c r="T4" s="88"/>
      <c r="U4" s="88"/>
      <c r="V4" s="88"/>
      <c r="W4" s="88"/>
      <c r="X4" s="88"/>
      <c r="Y4" s="88"/>
      <c r="Z4" s="89" t="s">
        <v>139</v>
      </c>
      <c r="AA4" s="89"/>
      <c r="AB4" s="89"/>
      <c r="AC4" s="89"/>
      <c r="AD4" s="89"/>
      <c r="AE4" s="89"/>
      <c r="AF4" s="89"/>
      <c r="AG4" s="89"/>
      <c r="AH4" s="89"/>
      <c r="AI4" s="89"/>
      <c r="AJ4" s="89"/>
      <c r="AK4" s="89"/>
      <c r="AL4" s="89"/>
    </row>
    <row r="5" ht="21.35" customHeight="true" spans="1:38">
      <c r="A5" s="55"/>
      <c r="B5" s="69" t="s">
        <v>74</v>
      </c>
      <c r="C5" s="69"/>
      <c r="D5" s="69" t="s">
        <v>75</v>
      </c>
      <c r="E5" s="69"/>
      <c r="F5" s="69" t="s">
        <v>57</v>
      </c>
      <c r="G5" s="69" t="s">
        <v>140</v>
      </c>
      <c r="H5" s="69"/>
      <c r="I5" s="69"/>
      <c r="J5" s="89" t="s">
        <v>141</v>
      </c>
      <c r="K5" s="89"/>
      <c r="L5" s="89"/>
      <c r="M5" s="89" t="s">
        <v>142</v>
      </c>
      <c r="N5" s="89"/>
      <c r="O5" s="89"/>
      <c r="P5" s="89" t="s">
        <v>57</v>
      </c>
      <c r="Q5" s="89" t="s">
        <v>140</v>
      </c>
      <c r="R5" s="89"/>
      <c r="S5" s="89"/>
      <c r="T5" s="89" t="s">
        <v>141</v>
      </c>
      <c r="U5" s="89"/>
      <c r="V5" s="89"/>
      <c r="W5" s="89" t="s">
        <v>142</v>
      </c>
      <c r="X5" s="89"/>
      <c r="Y5" s="89"/>
      <c r="Z5" s="89" t="s">
        <v>57</v>
      </c>
      <c r="AA5" s="89" t="s">
        <v>140</v>
      </c>
      <c r="AB5" s="89"/>
      <c r="AC5" s="89"/>
      <c r="AD5" s="89" t="s">
        <v>141</v>
      </c>
      <c r="AE5" s="89"/>
      <c r="AF5" s="89"/>
      <c r="AG5" s="89" t="s">
        <v>142</v>
      </c>
      <c r="AH5" s="89"/>
      <c r="AI5" s="89"/>
      <c r="AJ5" s="89" t="s">
        <v>143</v>
      </c>
      <c r="AK5" s="89"/>
      <c r="AL5" s="89"/>
    </row>
    <row r="6" ht="29" customHeight="true" spans="1:38">
      <c r="A6" s="70"/>
      <c r="B6" s="69" t="s">
        <v>76</v>
      </c>
      <c r="C6" s="69" t="s">
        <v>77</v>
      </c>
      <c r="D6" s="69"/>
      <c r="E6" s="69"/>
      <c r="F6" s="69"/>
      <c r="G6" s="69" t="s">
        <v>144</v>
      </c>
      <c r="H6" s="69" t="s">
        <v>70</v>
      </c>
      <c r="I6" s="69" t="s">
        <v>71</v>
      </c>
      <c r="J6" s="89" t="s">
        <v>144</v>
      </c>
      <c r="K6" s="89" t="s">
        <v>70</v>
      </c>
      <c r="L6" s="89" t="s">
        <v>71</v>
      </c>
      <c r="M6" s="89" t="s">
        <v>144</v>
      </c>
      <c r="N6" s="89" t="s">
        <v>70</v>
      </c>
      <c r="O6" s="89" t="s">
        <v>71</v>
      </c>
      <c r="P6" s="89"/>
      <c r="Q6" s="89" t="s">
        <v>144</v>
      </c>
      <c r="R6" s="89" t="s">
        <v>70</v>
      </c>
      <c r="S6" s="89" t="s">
        <v>71</v>
      </c>
      <c r="T6" s="89" t="s">
        <v>144</v>
      </c>
      <c r="U6" s="89" t="s">
        <v>70</v>
      </c>
      <c r="V6" s="89" t="s">
        <v>71</v>
      </c>
      <c r="W6" s="89" t="s">
        <v>144</v>
      </c>
      <c r="X6" s="89" t="s">
        <v>70</v>
      </c>
      <c r="Y6" s="89" t="s">
        <v>71</v>
      </c>
      <c r="Z6" s="89"/>
      <c r="AA6" s="89" t="s">
        <v>144</v>
      </c>
      <c r="AB6" s="89" t="s">
        <v>70</v>
      </c>
      <c r="AC6" s="89" t="s">
        <v>71</v>
      </c>
      <c r="AD6" s="89" t="s">
        <v>144</v>
      </c>
      <c r="AE6" s="89" t="s">
        <v>70</v>
      </c>
      <c r="AF6" s="89" t="s">
        <v>71</v>
      </c>
      <c r="AG6" s="89" t="s">
        <v>144</v>
      </c>
      <c r="AH6" s="89" t="s">
        <v>70</v>
      </c>
      <c r="AI6" s="89" t="s">
        <v>71</v>
      </c>
      <c r="AJ6" s="89" t="s">
        <v>144</v>
      </c>
      <c r="AK6" s="89" t="s">
        <v>70</v>
      </c>
      <c r="AL6" s="89" t="s">
        <v>71</v>
      </c>
    </row>
    <row r="7" customFormat="true" ht="19.9" customHeight="true" spans="1:38">
      <c r="A7" s="55"/>
      <c r="B7" s="71" t="s">
        <v>21</v>
      </c>
      <c r="C7" s="71" t="s">
        <v>21</v>
      </c>
      <c r="D7" s="84" t="s">
        <v>57</v>
      </c>
      <c r="E7" s="78">
        <f>E8+E22+E40</f>
        <v>970.99</v>
      </c>
      <c r="F7" s="78">
        <f>F8+F22+F40</f>
        <v>970.99</v>
      </c>
      <c r="G7" s="78">
        <f>G8+G22+G40</f>
        <v>970.99</v>
      </c>
      <c r="H7" s="78">
        <f>H8+H22+H40</f>
        <v>802.73</v>
      </c>
      <c r="I7" s="78">
        <f>I8+I22+I40</f>
        <v>168.26</v>
      </c>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row>
    <row r="8" ht="19.9" customHeight="true" spans="1:38">
      <c r="A8" s="55"/>
      <c r="B8" s="73" t="s">
        <v>21</v>
      </c>
      <c r="C8" s="73" t="s">
        <v>21</v>
      </c>
      <c r="D8" s="74" t="s">
        <v>145</v>
      </c>
      <c r="E8" s="79">
        <f>E9+E10+E12+E15+E19+E20+E21</f>
        <v>590.69</v>
      </c>
      <c r="F8" s="79">
        <f>F9+F10+F12+F15+F19+F20+F21</f>
        <v>590.69</v>
      </c>
      <c r="G8" s="79">
        <f>G9+G10+G12+G15+G19+G20+G21</f>
        <v>590.69</v>
      </c>
      <c r="H8" s="79">
        <f>H9+H10+H12+H15+H19+H20+H21</f>
        <v>590.69</v>
      </c>
      <c r="I8" s="79"/>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row>
    <row r="9" ht="19.9" customHeight="true" spans="1:38">
      <c r="A9" s="55"/>
      <c r="B9" s="73" t="s">
        <v>21</v>
      </c>
      <c r="C9" s="73" t="s">
        <v>21</v>
      </c>
      <c r="D9" s="74" t="s">
        <v>146</v>
      </c>
      <c r="E9" s="79">
        <v>56.59</v>
      </c>
      <c r="F9" s="79">
        <v>56.59</v>
      </c>
      <c r="G9" s="79">
        <v>56.59</v>
      </c>
      <c r="H9" s="79">
        <v>56.59</v>
      </c>
      <c r="I9" s="79"/>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row>
    <row r="10" ht="19.9" customHeight="true" spans="2:38">
      <c r="B10" s="73" t="s">
        <v>21</v>
      </c>
      <c r="C10" s="73" t="s">
        <v>21</v>
      </c>
      <c r="D10" s="74" t="s">
        <v>147</v>
      </c>
      <c r="E10" s="79">
        <v>1.51</v>
      </c>
      <c r="F10" s="79">
        <v>1.51</v>
      </c>
      <c r="G10" s="79">
        <v>1.51</v>
      </c>
      <c r="H10" s="79">
        <v>1.51</v>
      </c>
      <c r="I10" s="79"/>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row>
    <row r="11" ht="19.9" customHeight="true" spans="1:38">
      <c r="A11" s="55"/>
      <c r="B11" s="73" t="s">
        <v>148</v>
      </c>
      <c r="C11" s="73" t="s">
        <v>149</v>
      </c>
      <c r="D11" s="74" t="s">
        <v>150</v>
      </c>
      <c r="E11" s="79">
        <v>1.51</v>
      </c>
      <c r="F11" s="79">
        <v>1.51</v>
      </c>
      <c r="G11" s="79">
        <v>1.51</v>
      </c>
      <c r="H11" s="79">
        <v>1.51</v>
      </c>
      <c r="I11" s="79"/>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row>
    <row r="12" ht="19.9" customHeight="true" spans="2:38">
      <c r="B12" s="73" t="s">
        <v>21</v>
      </c>
      <c r="C12" s="73" t="s">
        <v>21</v>
      </c>
      <c r="D12" s="74" t="s">
        <v>151</v>
      </c>
      <c r="E12" s="79">
        <v>183.11</v>
      </c>
      <c r="F12" s="79">
        <v>183.11</v>
      </c>
      <c r="G12" s="79">
        <v>183.11</v>
      </c>
      <c r="H12" s="79">
        <v>183.11</v>
      </c>
      <c r="I12" s="79"/>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row>
    <row r="13" ht="19.9" customHeight="true" spans="1:38">
      <c r="A13" s="55"/>
      <c r="B13" s="73" t="s">
        <v>148</v>
      </c>
      <c r="C13" s="73" t="s">
        <v>152</v>
      </c>
      <c r="D13" s="74" t="s">
        <v>153</v>
      </c>
      <c r="E13" s="79">
        <v>181.28</v>
      </c>
      <c r="F13" s="79">
        <v>181.28</v>
      </c>
      <c r="G13" s="79">
        <v>181.28</v>
      </c>
      <c r="H13" s="79">
        <v>181.28</v>
      </c>
      <c r="I13" s="79"/>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row>
    <row r="14" ht="19.9" customHeight="true" spans="1:38">
      <c r="A14" s="55"/>
      <c r="B14" s="73" t="s">
        <v>148</v>
      </c>
      <c r="C14" s="73" t="s">
        <v>152</v>
      </c>
      <c r="D14" s="74" t="s">
        <v>154</v>
      </c>
      <c r="E14" s="79">
        <v>1.84</v>
      </c>
      <c r="F14" s="79">
        <v>1.84</v>
      </c>
      <c r="G14" s="79">
        <v>1.84</v>
      </c>
      <c r="H14" s="79">
        <v>1.84</v>
      </c>
      <c r="I14" s="79"/>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row>
    <row r="15" ht="19.9" customHeight="true" spans="2:38">
      <c r="B15" s="73" t="s">
        <v>21</v>
      </c>
      <c r="C15" s="73" t="s">
        <v>21</v>
      </c>
      <c r="D15" s="74" t="s">
        <v>155</v>
      </c>
      <c r="E15" s="79">
        <f>E16+E17+E18</f>
        <v>150.03</v>
      </c>
      <c r="F15" s="79">
        <f>F16+F17+F18</f>
        <v>150.03</v>
      </c>
      <c r="G15" s="79">
        <f>G16+G17+G18</f>
        <v>150.03</v>
      </c>
      <c r="H15" s="79">
        <f>H16+H17+H18</f>
        <v>150.03</v>
      </c>
      <c r="I15" s="79"/>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row>
    <row r="16" ht="19.9" customHeight="true" spans="1:38">
      <c r="A16" s="55"/>
      <c r="B16" s="73" t="s">
        <v>148</v>
      </c>
      <c r="C16" s="73" t="s">
        <v>156</v>
      </c>
      <c r="D16" s="74" t="s">
        <v>157</v>
      </c>
      <c r="E16" s="79">
        <v>133.95</v>
      </c>
      <c r="F16" s="79">
        <v>133.95</v>
      </c>
      <c r="G16" s="79">
        <v>133.95</v>
      </c>
      <c r="H16" s="79">
        <v>133.95</v>
      </c>
      <c r="I16" s="79"/>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row>
    <row r="17" ht="19.9" customHeight="true" spans="1:38">
      <c r="A17" s="55"/>
      <c r="B17" s="73" t="s">
        <v>148</v>
      </c>
      <c r="C17" s="73" t="s">
        <v>156</v>
      </c>
      <c r="D17" s="74" t="s">
        <v>158</v>
      </c>
      <c r="E17" s="79">
        <v>0.97</v>
      </c>
      <c r="F17" s="79">
        <v>0.97</v>
      </c>
      <c r="G17" s="79">
        <v>0.97</v>
      </c>
      <c r="H17" s="79">
        <v>0.97</v>
      </c>
      <c r="I17" s="79"/>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row>
    <row r="18" ht="19.9" customHeight="true" spans="1:38">
      <c r="A18" s="55"/>
      <c r="B18" s="73" t="s">
        <v>148</v>
      </c>
      <c r="C18" s="73" t="s">
        <v>156</v>
      </c>
      <c r="D18" s="74" t="s">
        <v>159</v>
      </c>
      <c r="E18" s="79">
        <v>15.11</v>
      </c>
      <c r="F18" s="79">
        <v>15.11</v>
      </c>
      <c r="G18" s="79">
        <v>15.11</v>
      </c>
      <c r="H18" s="79">
        <v>15.11</v>
      </c>
      <c r="I18" s="79"/>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row>
    <row r="19" ht="19.9" customHeight="true" spans="2:38">
      <c r="B19" s="73" t="s">
        <v>21</v>
      </c>
      <c r="C19" s="73" t="s">
        <v>21</v>
      </c>
      <c r="D19" s="74" t="s">
        <v>160</v>
      </c>
      <c r="E19" s="79">
        <v>24.12</v>
      </c>
      <c r="F19" s="79">
        <v>24.12</v>
      </c>
      <c r="G19" s="79">
        <v>24.12</v>
      </c>
      <c r="H19" s="79">
        <v>24.12</v>
      </c>
      <c r="I19" s="79"/>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row>
    <row r="20" ht="19.9" customHeight="true" spans="2:38">
      <c r="B20" s="73" t="s">
        <v>21</v>
      </c>
      <c r="C20" s="73" t="s">
        <v>21</v>
      </c>
      <c r="D20" s="74" t="s">
        <v>161</v>
      </c>
      <c r="E20" s="79">
        <v>105.66</v>
      </c>
      <c r="F20" s="79">
        <v>105.66</v>
      </c>
      <c r="G20" s="79">
        <v>105.66</v>
      </c>
      <c r="H20" s="79">
        <v>105.66</v>
      </c>
      <c r="I20" s="79"/>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row>
    <row r="21" ht="19.9" customHeight="true" spans="2:38">
      <c r="B21" s="73" t="s">
        <v>21</v>
      </c>
      <c r="C21" s="73" t="s">
        <v>21</v>
      </c>
      <c r="D21" s="74" t="s">
        <v>162</v>
      </c>
      <c r="E21" s="79">
        <v>69.67</v>
      </c>
      <c r="F21" s="79">
        <v>69.67</v>
      </c>
      <c r="G21" s="79">
        <v>69.67</v>
      </c>
      <c r="H21" s="79">
        <v>69.67</v>
      </c>
      <c r="I21" s="79"/>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row>
    <row r="22" ht="19.9" customHeight="true" spans="2:38">
      <c r="B22" s="73" t="s">
        <v>21</v>
      </c>
      <c r="C22" s="73" t="s">
        <v>21</v>
      </c>
      <c r="D22" s="74" t="s">
        <v>163</v>
      </c>
      <c r="E22" s="79">
        <v>285.31</v>
      </c>
      <c r="F22" s="79">
        <v>285.31</v>
      </c>
      <c r="G22" s="79">
        <f>H22+I22</f>
        <v>285.31</v>
      </c>
      <c r="H22" s="79">
        <v>117.05</v>
      </c>
      <c r="I22" s="79">
        <v>168.26</v>
      </c>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row>
    <row r="23" ht="19.9" customHeight="true" spans="1:38">
      <c r="A23" s="55"/>
      <c r="B23" s="73" t="s">
        <v>21</v>
      </c>
      <c r="C23" s="73" t="s">
        <v>21</v>
      </c>
      <c r="D23" s="74" t="s">
        <v>164</v>
      </c>
      <c r="E23" s="79">
        <v>5</v>
      </c>
      <c r="F23" s="79">
        <v>5</v>
      </c>
      <c r="G23" s="79">
        <v>5</v>
      </c>
      <c r="H23" s="79">
        <v>5</v>
      </c>
      <c r="I23" s="79"/>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row>
    <row r="24" ht="19.9" customHeight="true" spans="2:38">
      <c r="B24" s="73" t="s">
        <v>21</v>
      </c>
      <c r="C24" s="73" t="s">
        <v>21</v>
      </c>
      <c r="D24" s="74" t="s">
        <v>165</v>
      </c>
      <c r="E24" s="79">
        <f>F24</f>
        <v>118.62</v>
      </c>
      <c r="F24" s="79">
        <v>118.62</v>
      </c>
      <c r="G24" s="79">
        <f>H24+I24</f>
        <v>118.62</v>
      </c>
      <c r="H24" s="79">
        <v>29</v>
      </c>
      <c r="I24" s="79">
        <v>89.62</v>
      </c>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row>
    <row r="25" ht="19.9" customHeight="true" spans="2:38">
      <c r="B25" s="73" t="s">
        <v>21</v>
      </c>
      <c r="C25" s="73" t="s">
        <v>21</v>
      </c>
      <c r="D25" s="74" t="s">
        <v>166</v>
      </c>
      <c r="E25" s="79">
        <v>22.62</v>
      </c>
      <c r="F25" s="79">
        <v>22.62</v>
      </c>
      <c r="G25" s="79">
        <v>22.62</v>
      </c>
      <c r="H25" s="79">
        <v>15.22</v>
      </c>
      <c r="I25" s="79">
        <v>7.4</v>
      </c>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row>
    <row r="26" ht="19.9" customHeight="true" spans="1:38">
      <c r="A26" s="55"/>
      <c r="B26" s="73" t="s">
        <v>167</v>
      </c>
      <c r="C26" s="73" t="s">
        <v>168</v>
      </c>
      <c r="D26" s="74" t="s">
        <v>169</v>
      </c>
      <c r="E26" s="79">
        <v>10.75</v>
      </c>
      <c r="F26" s="79">
        <v>10.75</v>
      </c>
      <c r="G26" s="79">
        <v>10.75</v>
      </c>
      <c r="H26" s="79">
        <v>10.75</v>
      </c>
      <c r="I26" s="79"/>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row>
    <row r="27" ht="19.9" customHeight="true" spans="1:38">
      <c r="A27" s="55"/>
      <c r="B27" s="73" t="s">
        <v>167</v>
      </c>
      <c r="C27" s="73" t="s">
        <v>168</v>
      </c>
      <c r="D27" s="74" t="s">
        <v>170</v>
      </c>
      <c r="E27" s="79">
        <v>8.06</v>
      </c>
      <c r="F27" s="79">
        <v>8.06</v>
      </c>
      <c r="G27" s="79">
        <v>8.06</v>
      </c>
      <c r="H27" s="79">
        <v>3.06</v>
      </c>
      <c r="I27" s="79">
        <v>5</v>
      </c>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row>
    <row r="28" ht="19.9" customHeight="true" spans="1:38">
      <c r="A28" s="55"/>
      <c r="B28" s="73" t="s">
        <v>167</v>
      </c>
      <c r="C28" s="73" t="s">
        <v>168</v>
      </c>
      <c r="D28" s="74" t="s">
        <v>171</v>
      </c>
      <c r="E28" s="79">
        <v>1.41</v>
      </c>
      <c r="F28" s="79">
        <v>1.41</v>
      </c>
      <c r="G28" s="79">
        <v>1.41</v>
      </c>
      <c r="H28" s="79">
        <v>1.41</v>
      </c>
      <c r="I28" s="79"/>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row>
    <row r="29" ht="19.9" customHeight="true" spans="2:38">
      <c r="B29" s="73" t="s">
        <v>21</v>
      </c>
      <c r="C29" s="73" t="s">
        <v>21</v>
      </c>
      <c r="D29" s="74" t="s">
        <v>172</v>
      </c>
      <c r="E29" s="79">
        <v>5</v>
      </c>
      <c r="F29" s="79">
        <v>5</v>
      </c>
      <c r="G29" s="79">
        <v>5</v>
      </c>
      <c r="H29" s="79">
        <v>5</v>
      </c>
      <c r="I29" s="79"/>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row>
    <row r="30" ht="19.9" customHeight="true" spans="2:38">
      <c r="B30" s="73" t="s">
        <v>21</v>
      </c>
      <c r="C30" s="73" t="s">
        <v>21</v>
      </c>
      <c r="D30" s="74" t="s">
        <v>173</v>
      </c>
      <c r="E30" s="79">
        <v>5</v>
      </c>
      <c r="F30" s="79">
        <v>5</v>
      </c>
      <c r="G30" s="79">
        <v>5</v>
      </c>
      <c r="H30" s="79">
        <v>5</v>
      </c>
      <c r="I30" s="79"/>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row>
    <row r="31" ht="19.9" customHeight="true" spans="2:38">
      <c r="B31" s="73" t="s">
        <v>21</v>
      </c>
      <c r="C31" s="73" t="s">
        <v>21</v>
      </c>
      <c r="D31" s="74" t="s">
        <v>174</v>
      </c>
      <c r="E31" s="79">
        <v>3.62</v>
      </c>
      <c r="F31" s="79">
        <v>3.62</v>
      </c>
      <c r="G31" s="79">
        <v>3.62</v>
      </c>
      <c r="H31" s="79">
        <v>3.62</v>
      </c>
      <c r="I31" s="79"/>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row>
    <row r="32" ht="19.9" customHeight="true" spans="2:38">
      <c r="B32" s="73" t="s">
        <v>21</v>
      </c>
      <c r="C32" s="73" t="s">
        <v>21</v>
      </c>
      <c r="D32" s="74" t="s">
        <v>175</v>
      </c>
      <c r="E32" s="79">
        <v>38.35</v>
      </c>
      <c r="F32" s="79">
        <v>38.35</v>
      </c>
      <c r="G32" s="79">
        <v>38.35</v>
      </c>
      <c r="H32" s="79">
        <v>38.35</v>
      </c>
      <c r="I32" s="79"/>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row>
    <row r="33" ht="19.9" customHeight="true" spans="2:38">
      <c r="B33" s="73" t="s">
        <v>21</v>
      </c>
      <c r="C33" s="73" t="s">
        <v>21</v>
      </c>
      <c r="D33" s="74" t="s">
        <v>176</v>
      </c>
      <c r="E33" s="79">
        <v>73.64</v>
      </c>
      <c r="F33" s="79">
        <v>73.64</v>
      </c>
      <c r="G33" s="79">
        <v>73.64</v>
      </c>
      <c r="H33" s="79"/>
      <c r="I33" s="79">
        <v>73.64</v>
      </c>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row>
    <row r="34" ht="19.9" customHeight="true" spans="2:38">
      <c r="B34" s="73" t="s">
        <v>21</v>
      </c>
      <c r="C34" s="73" t="s">
        <v>21</v>
      </c>
      <c r="D34" s="74" t="s">
        <v>177</v>
      </c>
      <c r="E34" s="79">
        <v>0.8</v>
      </c>
      <c r="F34" s="79">
        <v>0.8</v>
      </c>
      <c r="G34" s="79">
        <v>0.8</v>
      </c>
      <c r="H34" s="79">
        <v>0.8</v>
      </c>
      <c r="I34" s="79"/>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row>
    <row r="35" ht="19.9" customHeight="true" spans="2:38">
      <c r="B35" s="73" t="s">
        <v>21</v>
      </c>
      <c r="C35" s="73" t="s">
        <v>21</v>
      </c>
      <c r="D35" s="74" t="s">
        <v>178</v>
      </c>
      <c r="E35" s="79">
        <v>5.54</v>
      </c>
      <c r="F35" s="79">
        <v>5.54</v>
      </c>
      <c r="G35" s="79">
        <v>5.54</v>
      </c>
      <c r="H35" s="79">
        <v>5.54</v>
      </c>
      <c r="I35" s="79"/>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row>
    <row r="36" ht="19.9" customHeight="true" spans="2:38">
      <c r="B36" s="73" t="s">
        <v>21</v>
      </c>
      <c r="C36" s="73" t="s">
        <v>21</v>
      </c>
      <c r="D36" s="74" t="s">
        <v>179</v>
      </c>
      <c r="E36" s="79">
        <v>0.38</v>
      </c>
      <c r="F36" s="79">
        <v>0.38</v>
      </c>
      <c r="G36" s="79">
        <v>0.38</v>
      </c>
      <c r="H36" s="79">
        <v>0.38</v>
      </c>
      <c r="I36" s="79"/>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row>
    <row r="37" ht="19.9" customHeight="true" spans="2:38">
      <c r="B37" s="73" t="s">
        <v>21</v>
      </c>
      <c r="C37" s="73" t="s">
        <v>21</v>
      </c>
      <c r="D37" s="74" t="s">
        <v>180</v>
      </c>
      <c r="E37" s="79">
        <v>5</v>
      </c>
      <c r="F37" s="79">
        <v>5</v>
      </c>
      <c r="G37" s="79">
        <v>5</v>
      </c>
      <c r="H37" s="79">
        <v>5</v>
      </c>
      <c r="I37" s="79"/>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row>
    <row r="38" ht="19.9" customHeight="true" spans="2:38">
      <c r="B38" s="73" t="s">
        <v>21</v>
      </c>
      <c r="C38" s="73" t="s">
        <v>21</v>
      </c>
      <c r="D38" s="74" t="s">
        <v>181</v>
      </c>
      <c r="E38" s="79">
        <v>0.5</v>
      </c>
      <c r="F38" s="79">
        <v>0.5</v>
      </c>
      <c r="G38" s="79">
        <v>0.5</v>
      </c>
      <c r="H38" s="79">
        <v>0.5</v>
      </c>
      <c r="I38" s="79"/>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row>
    <row r="39" ht="19.9" customHeight="true" spans="2:38">
      <c r="B39" s="73" t="s">
        <v>21</v>
      </c>
      <c r="C39" s="73" t="s">
        <v>21</v>
      </c>
      <c r="D39" s="74" t="s">
        <v>182</v>
      </c>
      <c r="E39" s="79">
        <v>3.65</v>
      </c>
      <c r="F39" s="79">
        <v>3.65</v>
      </c>
      <c r="G39" s="79">
        <v>3.65</v>
      </c>
      <c r="H39" s="79">
        <v>3.65</v>
      </c>
      <c r="I39" s="79"/>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row>
    <row r="40" ht="19.9" customHeight="true" spans="2:38">
      <c r="B40" s="73" t="s">
        <v>21</v>
      </c>
      <c r="C40" s="73" t="s">
        <v>21</v>
      </c>
      <c r="D40" s="74" t="s">
        <v>183</v>
      </c>
      <c r="E40" s="79">
        <f>E41+E42</f>
        <v>94.99</v>
      </c>
      <c r="F40" s="79">
        <v>94.99</v>
      </c>
      <c r="G40" s="79">
        <v>94.99</v>
      </c>
      <c r="H40" s="79">
        <v>94.99</v>
      </c>
      <c r="I40" s="79"/>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row>
    <row r="41" ht="19.9" customHeight="true" spans="1:38">
      <c r="A41" s="55"/>
      <c r="B41" s="73" t="s">
        <v>21</v>
      </c>
      <c r="C41" s="73" t="s">
        <v>21</v>
      </c>
      <c r="D41" s="74" t="s">
        <v>184</v>
      </c>
      <c r="E41" s="79">
        <v>13.79</v>
      </c>
      <c r="F41" s="79">
        <v>13.79</v>
      </c>
      <c r="G41" s="79">
        <v>13.79</v>
      </c>
      <c r="H41" s="79">
        <v>13.79</v>
      </c>
      <c r="I41" s="79"/>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row>
    <row r="42" ht="19.9" customHeight="true" spans="2:38">
      <c r="B42" s="73" t="s">
        <v>21</v>
      </c>
      <c r="C42" s="73" t="s">
        <v>21</v>
      </c>
      <c r="D42" s="74" t="s">
        <v>185</v>
      </c>
      <c r="E42" s="79">
        <f>E43+E44+E45</f>
        <v>81.2</v>
      </c>
      <c r="F42" s="79">
        <v>81.2</v>
      </c>
      <c r="G42" s="79">
        <v>81.2</v>
      </c>
      <c r="H42" s="79">
        <v>81.2</v>
      </c>
      <c r="I42" s="79"/>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row>
    <row r="43" ht="19.9" customHeight="true" spans="1:38">
      <c r="A43" s="55"/>
      <c r="B43" s="73" t="s">
        <v>186</v>
      </c>
      <c r="C43" s="73" t="s">
        <v>187</v>
      </c>
      <c r="D43" s="74" t="s">
        <v>188</v>
      </c>
      <c r="E43" s="79">
        <v>2.61</v>
      </c>
      <c r="F43" s="79">
        <v>2.61</v>
      </c>
      <c r="G43" s="79">
        <v>2.61</v>
      </c>
      <c r="H43" s="79">
        <v>2.61</v>
      </c>
      <c r="I43" s="79"/>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row>
    <row r="44" ht="19.9" customHeight="true" spans="1:38">
      <c r="A44" s="55"/>
      <c r="B44" s="73" t="s">
        <v>186</v>
      </c>
      <c r="C44" s="73" t="s">
        <v>187</v>
      </c>
      <c r="D44" s="74" t="s">
        <v>189</v>
      </c>
      <c r="E44" s="79">
        <v>73.08</v>
      </c>
      <c r="F44" s="79">
        <v>73.08</v>
      </c>
      <c r="G44" s="79">
        <v>73.08</v>
      </c>
      <c r="H44" s="79">
        <v>73.08</v>
      </c>
      <c r="I44" s="79"/>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row>
    <row r="45" ht="19.9" customHeight="true" spans="1:38">
      <c r="A45" s="55"/>
      <c r="B45" s="73" t="s">
        <v>186</v>
      </c>
      <c r="C45" s="73" t="s">
        <v>187</v>
      </c>
      <c r="D45" s="74" t="s">
        <v>190</v>
      </c>
      <c r="E45" s="79">
        <v>5.51</v>
      </c>
      <c r="F45" s="79">
        <v>5.51</v>
      </c>
      <c r="G45" s="79">
        <v>5.51</v>
      </c>
      <c r="H45" s="79">
        <v>5.51</v>
      </c>
      <c r="I45" s="79"/>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row>
    <row r="46" ht="8.5" customHeight="true" spans="1:38">
      <c r="A46" s="49"/>
      <c r="B46" s="49"/>
      <c r="C46" s="49"/>
      <c r="D46" s="49"/>
      <c r="E46" s="49"/>
      <c r="F46" s="49"/>
      <c r="G46" s="49"/>
      <c r="H46" s="49"/>
      <c r="I46" s="49"/>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row>
  </sheetData>
  <mergeCells count="28">
    <mergeCell ref="B1:C1"/>
    <mergeCell ref="B2:AL2"/>
    <mergeCell ref="B3:D3"/>
    <mergeCell ref="AK3:AL3"/>
    <mergeCell ref="B4:D4"/>
    <mergeCell ref="F4:O4"/>
    <mergeCell ref="P4:Y4"/>
    <mergeCell ref="Z4:AL4"/>
    <mergeCell ref="B5:C5"/>
    <mergeCell ref="G5:I5"/>
    <mergeCell ref="J5:L5"/>
    <mergeCell ref="M5:O5"/>
    <mergeCell ref="Q5:S5"/>
    <mergeCell ref="T5:V5"/>
    <mergeCell ref="W5:Y5"/>
    <mergeCell ref="AA5:AC5"/>
    <mergeCell ref="AD5:AF5"/>
    <mergeCell ref="AG5:AI5"/>
    <mergeCell ref="AJ5:AL5"/>
    <mergeCell ref="A13:A14"/>
    <mergeCell ref="A16:A18"/>
    <mergeCell ref="A26:A28"/>
    <mergeCell ref="A43:A45"/>
    <mergeCell ref="D5:D6"/>
    <mergeCell ref="E4:E6"/>
    <mergeCell ref="F5:F6"/>
    <mergeCell ref="P5:P6"/>
    <mergeCell ref="Z5:Z6"/>
  </mergeCells>
  <pageMargins left="0.472222222222222" right="0.314583333333333" top="0.270000010728836" bottom="0.270000010728836" header="0" footer="0"/>
  <pageSetup paperSize="9" scale="4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pane ySplit="6" topLeftCell="A7" activePane="bottomLeft" state="frozen"/>
      <selection/>
      <selection pane="bottomLeft" activeCell="F24" sqref="F24"/>
    </sheetView>
  </sheetViews>
  <sheetFormatPr defaultColWidth="10" defaultRowHeight="13.5"/>
  <cols>
    <col min="1" max="1" width="1.53333333333333" customWidth="true"/>
    <col min="2" max="4" width="6.15" customWidth="true"/>
    <col min="5" max="5" width="46.3416666666667" customWidth="true"/>
    <col min="6" max="6" width="20.55" customWidth="true"/>
    <col min="7" max="7" width="21.5833333333333" customWidth="true"/>
    <col min="8" max="8" width="19.2583333333333" customWidth="true"/>
    <col min="9" max="9" width="1.53333333333333" customWidth="true"/>
    <col min="10" max="10" width="9.76666666666667" customWidth="true"/>
  </cols>
  <sheetData>
    <row r="1" ht="14.3" customHeight="true" spans="1:9">
      <c r="A1" s="35"/>
      <c r="B1" s="36" t="s">
        <v>191</v>
      </c>
      <c r="C1" s="36"/>
      <c r="D1" s="36"/>
      <c r="E1" s="65"/>
      <c r="F1" s="50"/>
      <c r="G1" s="50"/>
      <c r="H1" s="50"/>
      <c r="I1" s="58"/>
    </row>
    <row r="2" ht="19.9" customHeight="true" spans="1:9">
      <c r="A2" s="35"/>
      <c r="B2" s="62" t="s">
        <v>192</v>
      </c>
      <c r="C2" s="62"/>
      <c r="D2" s="62"/>
      <c r="E2" s="62"/>
      <c r="F2" s="62"/>
      <c r="G2" s="62"/>
      <c r="H2" s="62"/>
      <c r="I2" s="58" t="s">
        <v>1</v>
      </c>
    </row>
    <row r="3" ht="17.05" customHeight="true" spans="1:9">
      <c r="A3" s="40"/>
      <c r="B3" s="54" t="s">
        <v>3</v>
      </c>
      <c r="C3" s="54"/>
      <c r="D3" s="54"/>
      <c r="E3" s="54"/>
      <c r="F3" s="40"/>
      <c r="G3" s="81"/>
      <c r="H3" s="77" t="s">
        <v>4</v>
      </c>
      <c r="I3" s="58"/>
    </row>
    <row r="4" ht="21.35" customHeight="true" spans="1:9">
      <c r="A4" s="70"/>
      <c r="B4" s="56" t="s">
        <v>7</v>
      </c>
      <c r="C4" s="56"/>
      <c r="D4" s="56"/>
      <c r="E4" s="56"/>
      <c r="F4" s="56" t="s">
        <v>57</v>
      </c>
      <c r="G4" s="44" t="s">
        <v>193</v>
      </c>
      <c r="H4" s="44" t="s">
        <v>139</v>
      </c>
      <c r="I4" s="76"/>
    </row>
    <row r="5" ht="21.35" customHeight="true" spans="1:9">
      <c r="A5" s="70"/>
      <c r="B5" s="56" t="s">
        <v>74</v>
      </c>
      <c r="C5" s="56"/>
      <c r="D5" s="56"/>
      <c r="E5" s="56" t="s">
        <v>75</v>
      </c>
      <c r="F5" s="56"/>
      <c r="G5" s="44"/>
      <c r="H5" s="44"/>
      <c r="I5" s="76"/>
    </row>
    <row r="6" ht="21.35" customHeight="true" spans="1:9">
      <c r="A6" s="43"/>
      <c r="B6" s="56" t="s">
        <v>76</v>
      </c>
      <c r="C6" s="56" t="s">
        <v>77</v>
      </c>
      <c r="D6" s="56" t="s">
        <v>78</v>
      </c>
      <c r="E6" s="56"/>
      <c r="F6" s="56"/>
      <c r="G6" s="44"/>
      <c r="H6" s="44"/>
      <c r="I6" s="59"/>
    </row>
    <row r="7" ht="36" customHeight="true" spans="1:9">
      <c r="A7" s="43"/>
      <c r="B7" s="63"/>
      <c r="C7" s="63"/>
      <c r="D7" s="63"/>
      <c r="E7" s="82" t="s">
        <v>57</v>
      </c>
      <c r="F7" s="47">
        <f>F8+F9+F10+F11+F12+F13</f>
        <v>970.99</v>
      </c>
      <c r="G7" s="47">
        <f>G8+G9+G10+G11+G12+G13</f>
        <v>970.99</v>
      </c>
      <c r="H7" s="47"/>
      <c r="I7" s="58"/>
    </row>
    <row r="8" ht="19.9" customHeight="true" spans="1:9">
      <c r="A8" s="43"/>
      <c r="B8" s="63" t="s">
        <v>79</v>
      </c>
      <c r="C8" s="63" t="s">
        <v>80</v>
      </c>
      <c r="D8" s="63" t="s">
        <v>81</v>
      </c>
      <c r="E8" s="67" t="s">
        <v>82</v>
      </c>
      <c r="F8" s="47">
        <f>G8</f>
        <v>56.59</v>
      </c>
      <c r="G8" s="48">
        <v>56.59</v>
      </c>
      <c r="H8" s="48"/>
      <c r="I8" s="59"/>
    </row>
    <row r="9" ht="19.9" customHeight="true" spans="1:9">
      <c r="A9" s="43"/>
      <c r="B9" s="63" t="s">
        <v>83</v>
      </c>
      <c r="C9" s="63" t="s">
        <v>81</v>
      </c>
      <c r="D9" s="63" t="s">
        <v>81</v>
      </c>
      <c r="E9" s="67" t="s">
        <v>84</v>
      </c>
      <c r="F9" s="47">
        <f>G9</f>
        <v>652.35</v>
      </c>
      <c r="G9" s="48">
        <v>652.35</v>
      </c>
      <c r="H9" s="48"/>
      <c r="I9" s="59"/>
    </row>
    <row r="10" ht="19.9" customHeight="true" spans="1:9">
      <c r="A10" s="43"/>
      <c r="B10" s="63" t="s">
        <v>85</v>
      </c>
      <c r="C10" s="63" t="s">
        <v>86</v>
      </c>
      <c r="D10" s="63" t="s">
        <v>81</v>
      </c>
      <c r="E10" s="67" t="s">
        <v>87</v>
      </c>
      <c r="F10" s="47">
        <f>G10</f>
        <v>24.12</v>
      </c>
      <c r="G10" s="48">
        <v>24.12</v>
      </c>
      <c r="H10" s="48"/>
      <c r="I10" s="59"/>
    </row>
    <row r="11" ht="19.9" customHeight="true" spans="1:9">
      <c r="A11" s="43"/>
      <c r="B11" s="63" t="s">
        <v>83</v>
      </c>
      <c r="C11" s="63" t="s">
        <v>81</v>
      </c>
      <c r="D11" s="63" t="s">
        <v>80</v>
      </c>
      <c r="E11" s="67" t="s">
        <v>88</v>
      </c>
      <c r="F11" s="47">
        <v>164.62</v>
      </c>
      <c r="G11" s="47">
        <v>164.62</v>
      </c>
      <c r="H11" s="48"/>
      <c r="I11" s="59"/>
    </row>
    <row r="12" ht="19.9" customHeight="true" spans="1:9">
      <c r="A12" s="43"/>
      <c r="B12" s="63" t="s">
        <v>89</v>
      </c>
      <c r="C12" s="63" t="s">
        <v>90</v>
      </c>
      <c r="D12" s="63" t="s">
        <v>91</v>
      </c>
      <c r="E12" s="67" t="s">
        <v>92</v>
      </c>
      <c r="F12" s="47">
        <f>G12</f>
        <v>3.64</v>
      </c>
      <c r="G12" s="48">
        <v>3.64</v>
      </c>
      <c r="H12" s="48"/>
      <c r="I12" s="59"/>
    </row>
    <row r="13" ht="19.9" customHeight="true" spans="1:9">
      <c r="A13" s="43"/>
      <c r="B13" s="63" t="s">
        <v>93</v>
      </c>
      <c r="C13" s="63" t="s">
        <v>90</v>
      </c>
      <c r="D13" s="63" t="s">
        <v>90</v>
      </c>
      <c r="E13" s="67" t="s">
        <v>94</v>
      </c>
      <c r="F13" s="47">
        <f>G13</f>
        <v>69.67</v>
      </c>
      <c r="G13" s="48">
        <v>69.67</v>
      </c>
      <c r="H13" s="48"/>
      <c r="I13" s="59"/>
    </row>
    <row r="14" ht="8.5" customHeight="true" spans="1:9">
      <c r="A14" s="49"/>
      <c r="B14" s="64"/>
      <c r="C14" s="64"/>
      <c r="D14" s="64"/>
      <c r="E14" s="49"/>
      <c r="F14" s="49"/>
      <c r="G14" s="49"/>
      <c r="H14" s="49"/>
      <c r="I14" s="83"/>
    </row>
  </sheetData>
  <mergeCells count="11">
    <mergeCell ref="B1:D1"/>
    <mergeCell ref="F1:H1"/>
    <mergeCell ref="B2:H2"/>
    <mergeCell ref="B3:E3"/>
    <mergeCell ref="B4:E4"/>
    <mergeCell ref="B5:D5"/>
    <mergeCell ref="A8:A13"/>
    <mergeCell ref="E5:E6"/>
    <mergeCell ref="F4:F6"/>
    <mergeCell ref="G4:G6"/>
    <mergeCell ref="H4:H6"/>
  </mergeCells>
  <pageMargins left="0.75" right="0.75" top="0.66875" bottom="0.270000010728836"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5"/>
  <sheetViews>
    <sheetView workbookViewId="0">
      <pane ySplit="6" topLeftCell="A7" activePane="bottomLeft" state="frozen"/>
      <selection/>
      <selection pane="bottomLeft" activeCell="D8" sqref="D8"/>
    </sheetView>
  </sheetViews>
  <sheetFormatPr defaultColWidth="10" defaultRowHeight="13.5" outlineLevelCol="7"/>
  <cols>
    <col min="1" max="1" width="1.53333333333333" customWidth="true"/>
    <col min="2" max="3" width="6.15" customWidth="true"/>
    <col min="4" max="4" width="36.025" customWidth="true"/>
    <col min="5" max="5" width="16.4083333333333" customWidth="true"/>
    <col min="6" max="6" width="16.15" customWidth="true"/>
    <col min="7" max="7" width="12.75" customWidth="true"/>
    <col min="8" max="8" width="1.53333333333333" customWidth="true"/>
  </cols>
  <sheetData>
    <row r="1" ht="14.3" customHeight="true" spans="1:8">
      <c r="A1" s="36"/>
      <c r="B1" s="36" t="s">
        <v>194</v>
      </c>
      <c r="C1" s="36"/>
      <c r="D1" s="65"/>
      <c r="E1" s="35"/>
      <c r="F1" s="35"/>
      <c r="G1" s="75"/>
      <c r="H1" s="76"/>
    </row>
    <row r="2" ht="19.9" customHeight="true" spans="1:8">
      <c r="A2" s="35"/>
      <c r="B2" s="62" t="s">
        <v>195</v>
      </c>
      <c r="C2" s="62"/>
      <c r="D2" s="62"/>
      <c r="E2" s="62"/>
      <c r="F2" s="62"/>
      <c r="G2" s="62"/>
      <c r="H2" s="76"/>
    </row>
    <row r="3" ht="17.05" customHeight="true" spans="1:8">
      <c r="A3" s="40"/>
      <c r="B3" s="54" t="s">
        <v>3</v>
      </c>
      <c r="C3" s="54"/>
      <c r="D3" s="54"/>
      <c r="F3" s="40"/>
      <c r="G3" s="77" t="s">
        <v>4</v>
      </c>
      <c r="H3" s="76"/>
    </row>
    <row r="4" ht="21.35" customHeight="true" spans="1:8">
      <c r="A4" s="55"/>
      <c r="B4" s="69" t="s">
        <v>7</v>
      </c>
      <c r="C4" s="69"/>
      <c r="D4" s="69"/>
      <c r="E4" s="69" t="s">
        <v>70</v>
      </c>
      <c r="F4" s="69"/>
      <c r="G4" s="69"/>
      <c r="H4" s="76"/>
    </row>
    <row r="5" ht="21.35" customHeight="true" spans="1:8">
      <c r="A5" s="55"/>
      <c r="B5" s="69" t="s">
        <v>74</v>
      </c>
      <c r="C5" s="69"/>
      <c r="D5" s="69" t="s">
        <v>75</v>
      </c>
      <c r="E5" s="69" t="s">
        <v>57</v>
      </c>
      <c r="F5" s="69" t="s">
        <v>196</v>
      </c>
      <c r="G5" s="69" t="s">
        <v>197</v>
      </c>
      <c r="H5" s="76"/>
    </row>
    <row r="6" ht="21.35" customHeight="true" spans="1:8">
      <c r="A6" s="70"/>
      <c r="B6" s="69" t="s">
        <v>76</v>
      </c>
      <c r="C6" s="69" t="s">
        <v>77</v>
      </c>
      <c r="D6" s="69"/>
      <c r="E6" s="69"/>
      <c r="F6" s="69"/>
      <c r="G6" s="69"/>
      <c r="H6" s="76"/>
    </row>
    <row r="7" ht="19.9" customHeight="true" spans="1:8">
      <c r="A7" s="55"/>
      <c r="B7" s="71"/>
      <c r="C7" s="71"/>
      <c r="D7" s="72" t="s">
        <v>198</v>
      </c>
      <c r="E7" s="78">
        <v>802.73</v>
      </c>
      <c r="F7" s="78">
        <v>685.67</v>
      </c>
      <c r="G7" s="78">
        <v>117.05</v>
      </c>
      <c r="H7" s="76"/>
    </row>
    <row r="8" ht="19.9" customHeight="true" spans="1:8">
      <c r="A8" s="55"/>
      <c r="B8" s="73" t="s">
        <v>21</v>
      </c>
      <c r="C8" s="73" t="s">
        <v>21</v>
      </c>
      <c r="D8" s="74" t="s">
        <v>199</v>
      </c>
      <c r="E8" s="79">
        <v>590.69</v>
      </c>
      <c r="F8" s="79">
        <v>590.69</v>
      </c>
      <c r="G8" s="79"/>
      <c r="H8" s="76"/>
    </row>
    <row r="9" ht="19.9" customHeight="true" spans="1:8">
      <c r="A9" s="55"/>
      <c r="B9" s="73" t="s">
        <v>148</v>
      </c>
      <c r="C9" s="73" t="s">
        <v>200</v>
      </c>
      <c r="D9" s="74" t="s">
        <v>201</v>
      </c>
      <c r="E9" s="79">
        <v>56.59</v>
      </c>
      <c r="F9" s="79">
        <v>56.59</v>
      </c>
      <c r="G9" s="79"/>
      <c r="H9" s="76"/>
    </row>
    <row r="10" ht="19.9" customHeight="true" spans="2:8">
      <c r="B10" s="73" t="s">
        <v>148</v>
      </c>
      <c r="C10" s="73" t="s">
        <v>149</v>
      </c>
      <c r="D10" s="74" t="s">
        <v>202</v>
      </c>
      <c r="E10" s="79">
        <v>1.51</v>
      </c>
      <c r="F10" s="79">
        <v>1.51</v>
      </c>
      <c r="G10" s="79"/>
      <c r="H10" s="76"/>
    </row>
    <row r="11" ht="19.9" customHeight="true" spans="1:8">
      <c r="A11" s="55"/>
      <c r="B11" s="73" t="s">
        <v>148</v>
      </c>
      <c r="C11" s="73" t="s">
        <v>149</v>
      </c>
      <c r="D11" s="74" t="s">
        <v>203</v>
      </c>
      <c r="E11" s="79">
        <v>1.51</v>
      </c>
      <c r="F11" s="79">
        <v>1.51</v>
      </c>
      <c r="G11" s="79"/>
      <c r="H11" s="76"/>
    </row>
    <row r="12" ht="19.9" customHeight="true" spans="2:8">
      <c r="B12" s="73" t="s">
        <v>148</v>
      </c>
      <c r="C12" s="73" t="s">
        <v>152</v>
      </c>
      <c r="D12" s="74" t="s">
        <v>204</v>
      </c>
      <c r="E12" s="79">
        <v>183.11</v>
      </c>
      <c r="F12" s="79">
        <v>183.11</v>
      </c>
      <c r="G12" s="79"/>
      <c r="H12" s="76"/>
    </row>
    <row r="13" ht="19.9" customHeight="true" spans="1:8">
      <c r="A13" s="55"/>
      <c r="B13" s="73" t="s">
        <v>148</v>
      </c>
      <c r="C13" s="73" t="s">
        <v>152</v>
      </c>
      <c r="D13" s="74" t="s">
        <v>151</v>
      </c>
      <c r="E13" s="79">
        <v>181.28</v>
      </c>
      <c r="F13" s="79">
        <v>181.28</v>
      </c>
      <c r="G13" s="79"/>
      <c r="H13" s="76"/>
    </row>
    <row r="14" ht="19.9" customHeight="true" spans="1:8">
      <c r="A14" s="55"/>
      <c r="B14" s="73" t="s">
        <v>148</v>
      </c>
      <c r="C14" s="73" t="s">
        <v>152</v>
      </c>
      <c r="D14" s="74" t="s">
        <v>205</v>
      </c>
      <c r="E14" s="79">
        <v>1.84</v>
      </c>
      <c r="F14" s="79">
        <v>1.84</v>
      </c>
      <c r="G14" s="79"/>
      <c r="H14" s="76"/>
    </row>
    <row r="15" ht="19.9" customHeight="true" spans="2:8">
      <c r="B15" s="73" t="s">
        <v>148</v>
      </c>
      <c r="C15" s="73" t="s">
        <v>156</v>
      </c>
      <c r="D15" s="74" t="s">
        <v>206</v>
      </c>
      <c r="E15" s="79">
        <v>150.02</v>
      </c>
      <c r="F15" s="79">
        <v>150.02</v>
      </c>
      <c r="G15" s="79"/>
      <c r="H15" s="76"/>
    </row>
    <row r="16" ht="19.9" customHeight="true" spans="1:8">
      <c r="A16" s="55"/>
      <c r="B16" s="73" t="s">
        <v>148</v>
      </c>
      <c r="C16" s="73" t="s">
        <v>156</v>
      </c>
      <c r="D16" s="74" t="s">
        <v>207</v>
      </c>
      <c r="E16" s="79">
        <v>133.95</v>
      </c>
      <c r="F16" s="79">
        <v>133.95</v>
      </c>
      <c r="G16" s="79"/>
      <c r="H16" s="76"/>
    </row>
    <row r="17" ht="19.9" customHeight="true" spans="1:8">
      <c r="A17" s="55"/>
      <c r="B17" s="73" t="s">
        <v>148</v>
      </c>
      <c r="C17" s="73" t="s">
        <v>156</v>
      </c>
      <c r="D17" s="74" t="s">
        <v>208</v>
      </c>
      <c r="E17" s="79">
        <v>0.97</v>
      </c>
      <c r="F17" s="79">
        <v>0.97</v>
      </c>
      <c r="G17" s="79"/>
      <c r="H17" s="76"/>
    </row>
    <row r="18" ht="19.9" customHeight="true" spans="1:8">
      <c r="A18" s="55"/>
      <c r="B18" s="73" t="s">
        <v>148</v>
      </c>
      <c r="C18" s="73" t="s">
        <v>156</v>
      </c>
      <c r="D18" s="74" t="s">
        <v>209</v>
      </c>
      <c r="E18" s="79">
        <v>15.11</v>
      </c>
      <c r="F18" s="79">
        <v>15.11</v>
      </c>
      <c r="G18" s="79"/>
      <c r="H18" s="76"/>
    </row>
    <row r="19" ht="19.9" customHeight="true" spans="2:8">
      <c r="B19" s="73" t="s">
        <v>148</v>
      </c>
      <c r="C19" s="73" t="s">
        <v>210</v>
      </c>
      <c r="D19" s="74" t="s">
        <v>211</v>
      </c>
      <c r="E19" s="79">
        <v>24.12</v>
      </c>
      <c r="F19" s="79">
        <v>24.12</v>
      </c>
      <c r="G19" s="79"/>
      <c r="H19" s="76"/>
    </row>
    <row r="20" ht="19.9" customHeight="true" spans="2:8">
      <c r="B20" s="73" t="s">
        <v>148</v>
      </c>
      <c r="C20" s="73" t="s">
        <v>212</v>
      </c>
      <c r="D20" s="74" t="s">
        <v>213</v>
      </c>
      <c r="E20" s="79">
        <v>105.66</v>
      </c>
      <c r="F20" s="79">
        <v>105.66</v>
      </c>
      <c r="G20" s="79"/>
      <c r="H20" s="76"/>
    </row>
    <row r="21" ht="19.9" customHeight="true" spans="2:8">
      <c r="B21" s="73" t="s">
        <v>148</v>
      </c>
      <c r="C21" s="73" t="s">
        <v>214</v>
      </c>
      <c r="D21" s="74" t="s">
        <v>215</v>
      </c>
      <c r="E21" s="79">
        <v>69.67</v>
      </c>
      <c r="F21" s="79">
        <v>69.67</v>
      </c>
      <c r="G21" s="79"/>
      <c r="H21" s="76"/>
    </row>
    <row r="22" ht="19.9" customHeight="true" spans="2:8">
      <c r="B22" s="73" t="s">
        <v>21</v>
      </c>
      <c r="C22" s="73" t="s">
        <v>21</v>
      </c>
      <c r="D22" s="74" t="s">
        <v>216</v>
      </c>
      <c r="E22" s="79">
        <v>117.05</v>
      </c>
      <c r="F22" s="79"/>
      <c r="G22" s="79">
        <v>117.05</v>
      </c>
      <c r="H22" s="76"/>
    </row>
    <row r="23" ht="19.9" customHeight="true" spans="1:8">
      <c r="A23" s="55"/>
      <c r="B23" s="73" t="s">
        <v>167</v>
      </c>
      <c r="C23" s="73" t="s">
        <v>212</v>
      </c>
      <c r="D23" s="74" t="s">
        <v>217</v>
      </c>
      <c r="E23" s="79">
        <v>5</v>
      </c>
      <c r="F23" s="79"/>
      <c r="G23" s="79">
        <v>5</v>
      </c>
      <c r="H23" s="76"/>
    </row>
    <row r="24" ht="19.9" customHeight="true" spans="2:8">
      <c r="B24" s="73" t="s">
        <v>167</v>
      </c>
      <c r="C24" s="73" t="s">
        <v>152</v>
      </c>
      <c r="D24" s="74" t="s">
        <v>218</v>
      </c>
      <c r="E24" s="79">
        <v>29</v>
      </c>
      <c r="F24" s="79"/>
      <c r="G24" s="79">
        <v>29</v>
      </c>
      <c r="H24" s="76"/>
    </row>
    <row r="25" ht="19.9" customHeight="true" spans="2:8">
      <c r="B25" s="73" t="s">
        <v>167</v>
      </c>
      <c r="C25" s="73" t="s">
        <v>168</v>
      </c>
      <c r="D25" s="74" t="s">
        <v>219</v>
      </c>
      <c r="E25" s="79">
        <v>15.22</v>
      </c>
      <c r="F25" s="79"/>
      <c r="G25" s="79">
        <v>15.22</v>
      </c>
      <c r="H25" s="76"/>
    </row>
    <row r="26" ht="19.9" customHeight="true" spans="1:8">
      <c r="A26" s="55"/>
      <c r="B26" s="73" t="s">
        <v>167</v>
      </c>
      <c r="C26" s="73" t="s">
        <v>168</v>
      </c>
      <c r="D26" s="74" t="s">
        <v>220</v>
      </c>
      <c r="E26" s="79">
        <v>10.75</v>
      </c>
      <c r="F26" s="79"/>
      <c r="G26" s="79">
        <v>10.75</v>
      </c>
      <c r="H26" s="76"/>
    </row>
    <row r="27" ht="19.9" customHeight="true" spans="1:8">
      <c r="A27" s="55"/>
      <c r="B27" s="73" t="s">
        <v>167</v>
      </c>
      <c r="C27" s="73" t="s">
        <v>168</v>
      </c>
      <c r="D27" s="74" t="s">
        <v>221</v>
      </c>
      <c r="E27" s="79">
        <v>1.41</v>
      </c>
      <c r="F27" s="79"/>
      <c r="G27" s="79">
        <v>1.41</v>
      </c>
      <c r="H27" s="76"/>
    </row>
    <row r="28" ht="19.9" customHeight="true" spans="1:8">
      <c r="A28" s="55"/>
      <c r="B28" s="73" t="s">
        <v>167</v>
      </c>
      <c r="C28" s="73" t="s">
        <v>168</v>
      </c>
      <c r="D28" s="74" t="s">
        <v>166</v>
      </c>
      <c r="E28" s="79">
        <v>3.06</v>
      </c>
      <c r="F28" s="79"/>
      <c r="G28" s="79">
        <v>3.06</v>
      </c>
      <c r="H28" s="76"/>
    </row>
    <row r="29" ht="19.9" customHeight="true" spans="2:8">
      <c r="B29" s="73" t="s">
        <v>167</v>
      </c>
      <c r="C29" s="73" t="s">
        <v>222</v>
      </c>
      <c r="D29" s="74" t="s">
        <v>223</v>
      </c>
      <c r="E29" s="79">
        <v>5</v>
      </c>
      <c r="F29" s="79"/>
      <c r="G29" s="79">
        <v>5</v>
      </c>
      <c r="H29" s="76"/>
    </row>
    <row r="30" ht="19.9" customHeight="true" spans="2:8">
      <c r="B30" s="73" t="s">
        <v>167</v>
      </c>
      <c r="C30" s="73" t="s">
        <v>187</v>
      </c>
      <c r="D30" s="74" t="s">
        <v>224</v>
      </c>
      <c r="E30" s="79">
        <v>5</v>
      </c>
      <c r="F30" s="79"/>
      <c r="G30" s="79">
        <v>5</v>
      </c>
      <c r="H30" s="76"/>
    </row>
    <row r="31" ht="19.9" customHeight="true" spans="2:8">
      <c r="B31" s="73" t="s">
        <v>167</v>
      </c>
      <c r="C31" s="73" t="s">
        <v>225</v>
      </c>
      <c r="D31" s="74" t="s">
        <v>226</v>
      </c>
      <c r="E31" s="79">
        <v>3.62</v>
      </c>
      <c r="F31" s="79"/>
      <c r="G31" s="79">
        <v>3.62</v>
      </c>
      <c r="H31" s="76"/>
    </row>
    <row r="32" ht="19.9" customHeight="true" spans="2:8">
      <c r="B32" s="73" t="s">
        <v>167</v>
      </c>
      <c r="C32" s="73" t="s">
        <v>227</v>
      </c>
      <c r="D32" s="74" t="s">
        <v>228</v>
      </c>
      <c r="E32" s="79">
        <v>38.35</v>
      </c>
      <c r="F32" s="79"/>
      <c r="G32" s="79">
        <v>38.35</v>
      </c>
      <c r="H32" s="76"/>
    </row>
    <row r="33" ht="19.9" customHeight="true" spans="2:8">
      <c r="B33" s="73" t="s">
        <v>167</v>
      </c>
      <c r="C33" s="73" t="s">
        <v>229</v>
      </c>
      <c r="D33" s="74" t="s">
        <v>230</v>
      </c>
      <c r="E33" s="79">
        <v>0.8</v>
      </c>
      <c r="F33" s="79"/>
      <c r="G33" s="79">
        <v>0.8</v>
      </c>
      <c r="H33" s="76"/>
    </row>
    <row r="34" ht="19.9" customHeight="true" spans="2:8">
      <c r="B34" s="73" t="s">
        <v>167</v>
      </c>
      <c r="C34" s="73" t="s">
        <v>231</v>
      </c>
      <c r="D34" s="74" t="s">
        <v>232</v>
      </c>
      <c r="E34" s="79">
        <v>5.54</v>
      </c>
      <c r="F34" s="79"/>
      <c r="G34" s="79">
        <v>5.54</v>
      </c>
      <c r="H34" s="76"/>
    </row>
    <row r="35" ht="19.9" customHeight="true" spans="2:8">
      <c r="B35" s="73" t="s">
        <v>167</v>
      </c>
      <c r="C35" s="73" t="s">
        <v>233</v>
      </c>
      <c r="D35" s="74" t="s">
        <v>234</v>
      </c>
      <c r="E35" s="79">
        <v>0.38</v>
      </c>
      <c r="F35" s="79"/>
      <c r="G35" s="79">
        <v>0.38</v>
      </c>
      <c r="H35" s="76"/>
    </row>
    <row r="36" ht="19.9" customHeight="true" spans="2:8">
      <c r="B36" s="73" t="s">
        <v>167</v>
      </c>
      <c r="C36" s="73" t="s">
        <v>235</v>
      </c>
      <c r="D36" s="74" t="s">
        <v>236</v>
      </c>
      <c r="E36" s="79">
        <v>5</v>
      </c>
      <c r="F36" s="79"/>
      <c r="G36" s="79">
        <v>5</v>
      </c>
      <c r="H36" s="76"/>
    </row>
    <row r="37" ht="19.9" customHeight="true" spans="2:8">
      <c r="B37" s="73" t="s">
        <v>167</v>
      </c>
      <c r="C37" s="73" t="s">
        <v>200</v>
      </c>
      <c r="D37" s="74" t="s">
        <v>237</v>
      </c>
      <c r="E37" s="79">
        <v>0.5</v>
      </c>
      <c r="F37" s="79"/>
      <c r="G37" s="79">
        <v>0.5</v>
      </c>
      <c r="H37" s="76"/>
    </row>
    <row r="38" ht="19.9" customHeight="true" spans="2:8">
      <c r="B38" s="73" t="s">
        <v>167</v>
      </c>
      <c r="C38" s="73" t="s">
        <v>238</v>
      </c>
      <c r="D38" s="74" t="s">
        <v>239</v>
      </c>
      <c r="E38" s="79">
        <v>3.65</v>
      </c>
      <c r="F38" s="79"/>
      <c r="G38" s="79">
        <v>3.65</v>
      </c>
      <c r="H38" s="76"/>
    </row>
    <row r="39" ht="19.9" customHeight="true" spans="2:8">
      <c r="B39" s="73" t="s">
        <v>21</v>
      </c>
      <c r="C39" s="73" t="s">
        <v>21</v>
      </c>
      <c r="D39" s="74" t="s">
        <v>240</v>
      </c>
      <c r="E39" s="79">
        <v>94.99</v>
      </c>
      <c r="F39" s="79">
        <v>94.99</v>
      </c>
      <c r="G39" s="79"/>
      <c r="H39" s="76"/>
    </row>
    <row r="40" ht="19.9" customHeight="true" spans="1:8">
      <c r="A40" s="55"/>
      <c r="B40" s="73" t="s">
        <v>186</v>
      </c>
      <c r="C40" s="73" t="s">
        <v>152</v>
      </c>
      <c r="D40" s="74" t="s">
        <v>241</v>
      </c>
      <c r="E40" s="79">
        <v>13.79</v>
      </c>
      <c r="F40" s="79">
        <v>13.79</v>
      </c>
      <c r="G40" s="79"/>
      <c r="H40" s="76"/>
    </row>
    <row r="41" ht="19.9" customHeight="true" spans="2:8">
      <c r="B41" s="73" t="s">
        <v>186</v>
      </c>
      <c r="C41" s="73" t="s">
        <v>187</v>
      </c>
      <c r="D41" s="74" t="s">
        <v>242</v>
      </c>
      <c r="E41" s="79">
        <v>81.2</v>
      </c>
      <c r="F41" s="79">
        <v>81.2</v>
      </c>
      <c r="G41" s="79"/>
      <c r="H41" s="76"/>
    </row>
    <row r="42" ht="19.9" customHeight="true" spans="1:8">
      <c r="A42" s="55"/>
      <c r="B42" s="73" t="s">
        <v>186</v>
      </c>
      <c r="C42" s="73" t="s">
        <v>187</v>
      </c>
      <c r="D42" s="74" t="s">
        <v>243</v>
      </c>
      <c r="E42" s="79">
        <v>2.61</v>
      </c>
      <c r="F42" s="79">
        <v>2.61</v>
      </c>
      <c r="G42" s="79"/>
      <c r="H42" s="76"/>
    </row>
    <row r="43" ht="19.9" customHeight="true" spans="1:8">
      <c r="A43" s="55"/>
      <c r="B43" s="73" t="s">
        <v>186</v>
      </c>
      <c r="C43" s="73" t="s">
        <v>187</v>
      </c>
      <c r="D43" s="74" t="s">
        <v>244</v>
      </c>
      <c r="E43" s="79">
        <v>73.08</v>
      </c>
      <c r="F43" s="79">
        <v>73.08</v>
      </c>
      <c r="G43" s="79"/>
      <c r="H43" s="76"/>
    </row>
    <row r="44" ht="19.9" customHeight="true" spans="1:8">
      <c r="A44" s="55"/>
      <c r="B44" s="73" t="s">
        <v>186</v>
      </c>
      <c r="C44" s="73" t="s">
        <v>187</v>
      </c>
      <c r="D44" s="74" t="s">
        <v>245</v>
      </c>
      <c r="E44" s="79">
        <v>5.51</v>
      </c>
      <c r="F44" s="79">
        <v>5.51</v>
      </c>
      <c r="G44" s="79"/>
      <c r="H44" s="76"/>
    </row>
    <row r="45" ht="8.5" customHeight="true" spans="1:8">
      <c r="A45" s="49"/>
      <c r="B45" s="49"/>
      <c r="C45" s="49"/>
      <c r="D45" s="49"/>
      <c r="E45" s="49"/>
      <c r="F45" s="49"/>
      <c r="G45" s="49"/>
      <c r="H45" s="80"/>
    </row>
  </sheetData>
  <mergeCells count="14">
    <mergeCell ref="B1:C1"/>
    <mergeCell ref="B2:G2"/>
    <mergeCell ref="B3:D3"/>
    <mergeCell ref="B4:D4"/>
    <mergeCell ref="E4:G4"/>
    <mergeCell ref="B5:C5"/>
    <mergeCell ref="A13:A14"/>
    <mergeCell ref="A16:A18"/>
    <mergeCell ref="A26:A28"/>
    <mergeCell ref="A42:A44"/>
    <mergeCell ref="D5:D6"/>
    <mergeCell ref="E5:E6"/>
    <mergeCell ref="F5:F6"/>
    <mergeCell ref="G5:G6"/>
  </mergeCells>
  <pageMargins left="0.75" right="0.75" top="0.550694444444444" bottom="0.270000010728836" header="0.786805555555556" footer="0"/>
  <pageSetup paperSize="9" scale="9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topLeftCell="C1" workbookViewId="0">
      <pane ySplit="5" topLeftCell="A6" activePane="bottomLeft" state="frozen"/>
      <selection/>
      <selection pane="bottomLeft" activeCell="I6" sqref="I6"/>
    </sheetView>
  </sheetViews>
  <sheetFormatPr defaultColWidth="10" defaultRowHeight="13.5" outlineLevelCol="6"/>
  <cols>
    <col min="1" max="1" width="1.53333333333333" customWidth="true"/>
    <col min="2" max="4" width="6.15" customWidth="true"/>
    <col min="5" max="5" width="41.3833333333333" customWidth="true"/>
    <col min="6" max="6" width="50.8666666666667" customWidth="true"/>
    <col min="7" max="7" width="19.2583333333333" customWidth="true"/>
  </cols>
  <sheetData>
    <row r="1" ht="14.3" customHeight="true" spans="1:7">
      <c r="A1" s="35"/>
      <c r="B1" s="36" t="s">
        <v>246</v>
      </c>
      <c r="C1" s="36"/>
      <c r="D1" s="36"/>
      <c r="E1" s="36"/>
      <c r="F1" s="65"/>
      <c r="G1" s="50"/>
    </row>
    <row r="2" ht="19.9" customHeight="true" spans="1:7">
      <c r="A2" s="35"/>
      <c r="B2" s="62" t="s">
        <v>247</v>
      </c>
      <c r="C2" s="62"/>
      <c r="D2" s="62"/>
      <c r="E2" s="62"/>
      <c r="F2" s="62"/>
      <c r="G2" s="62"/>
    </row>
    <row r="3" ht="17.05" customHeight="true" spans="1:7">
      <c r="A3" s="40"/>
      <c r="B3" s="54" t="s">
        <v>3</v>
      </c>
      <c r="C3" s="54"/>
      <c r="D3" s="54"/>
      <c r="E3" s="54"/>
      <c r="F3" s="54"/>
      <c r="G3" s="42" t="s">
        <v>4</v>
      </c>
    </row>
    <row r="4" ht="21.35" customHeight="true" spans="1:7">
      <c r="A4" s="43"/>
      <c r="B4" s="56" t="s">
        <v>74</v>
      </c>
      <c r="C4" s="56"/>
      <c r="D4" s="56"/>
      <c r="E4" s="56" t="s">
        <v>75</v>
      </c>
      <c r="F4" s="56" t="s">
        <v>248</v>
      </c>
      <c r="G4" s="56" t="s">
        <v>249</v>
      </c>
    </row>
    <row r="5" ht="21.35" customHeight="true" spans="1:7">
      <c r="A5" s="43"/>
      <c r="B5" s="56" t="s">
        <v>76</v>
      </c>
      <c r="C5" s="56" t="s">
        <v>77</v>
      </c>
      <c r="D5" s="56" t="s">
        <v>78</v>
      </c>
      <c r="E5" s="56"/>
      <c r="F5" s="56"/>
      <c r="G5" s="56"/>
    </row>
    <row r="6" ht="19.9" customHeight="true" spans="1:7">
      <c r="A6" s="43"/>
      <c r="B6" s="63"/>
      <c r="C6" s="63"/>
      <c r="D6" s="63"/>
      <c r="E6" s="63"/>
      <c r="F6" s="66" t="s">
        <v>57</v>
      </c>
      <c r="G6" s="47">
        <f>G7+G11</f>
        <v>168.26</v>
      </c>
    </row>
    <row r="7" ht="19.9" customHeight="true" spans="1:7">
      <c r="A7" s="43"/>
      <c r="B7" s="63"/>
      <c r="C7" s="63"/>
      <c r="D7" s="63"/>
      <c r="E7" s="67" t="s">
        <v>88</v>
      </c>
      <c r="G7" s="47">
        <f>G8+G9+G10</f>
        <v>164.62</v>
      </c>
    </row>
    <row r="8" ht="19.9" customHeight="true" spans="1:7">
      <c r="A8" s="43"/>
      <c r="B8" s="63" t="s">
        <v>83</v>
      </c>
      <c r="C8" s="63" t="s">
        <v>81</v>
      </c>
      <c r="D8" s="63" t="s">
        <v>80</v>
      </c>
      <c r="E8" s="68"/>
      <c r="F8" s="67" t="s">
        <v>250</v>
      </c>
      <c r="G8" s="48">
        <v>50</v>
      </c>
    </row>
    <row r="9" ht="19.9" customHeight="true" spans="1:7">
      <c r="A9" s="43"/>
      <c r="B9" s="63" t="s">
        <v>83</v>
      </c>
      <c r="C9" s="63" t="s">
        <v>81</v>
      </c>
      <c r="D9" s="63" t="s">
        <v>80</v>
      </c>
      <c r="E9" s="68"/>
      <c r="F9" s="67" t="s">
        <v>251</v>
      </c>
      <c r="G9" s="48">
        <v>100</v>
      </c>
    </row>
    <row r="10" ht="29.25" spans="1:7">
      <c r="A10" s="43"/>
      <c r="B10" s="63" t="s">
        <v>83</v>
      </c>
      <c r="C10" s="63" t="s">
        <v>81</v>
      </c>
      <c r="D10" s="63" t="s">
        <v>80</v>
      </c>
      <c r="E10" s="68"/>
      <c r="F10" s="67" t="s">
        <v>252</v>
      </c>
      <c r="G10" s="48">
        <v>14.62</v>
      </c>
    </row>
    <row r="11" ht="19.9" customHeight="true" spans="2:7">
      <c r="B11" s="63"/>
      <c r="C11" s="63"/>
      <c r="D11" s="63"/>
      <c r="E11" s="67" t="s">
        <v>92</v>
      </c>
      <c r="F11" s="67"/>
      <c r="G11" s="47">
        <v>3.64</v>
      </c>
    </row>
    <row r="12" ht="19.9" customHeight="true" spans="1:7">
      <c r="A12" s="43"/>
      <c r="B12" s="63" t="s">
        <v>89</v>
      </c>
      <c r="C12" s="63" t="s">
        <v>90</v>
      </c>
      <c r="D12" s="63" t="s">
        <v>91</v>
      </c>
      <c r="E12" s="63"/>
      <c r="F12" s="67" t="s">
        <v>253</v>
      </c>
      <c r="G12" s="48">
        <v>3.64</v>
      </c>
    </row>
    <row r="13" ht="8.5" customHeight="true" spans="1:7">
      <c r="A13" s="49"/>
      <c r="B13" s="64"/>
      <c r="C13" s="64"/>
      <c r="D13" s="64"/>
      <c r="E13" s="64"/>
      <c r="F13" s="49"/>
      <c r="G13" s="49"/>
    </row>
  </sheetData>
  <mergeCells count="8">
    <mergeCell ref="B1:D1"/>
    <mergeCell ref="B2:G2"/>
    <mergeCell ref="B3:F3"/>
    <mergeCell ref="B4:D4"/>
    <mergeCell ref="A8:A10"/>
    <mergeCell ref="E4:E5"/>
    <mergeCell ref="F4:F5"/>
    <mergeCell ref="G4:G5"/>
  </mergeCells>
  <pageMargins left="0.75" right="0.75" top="0.472222222222222" bottom="0.270000010728836" header="0.590277777777778"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6" topLeftCell="A7" activePane="bottomLeft" state="frozen"/>
      <selection/>
      <selection pane="bottomLeft" activeCell="D40" sqref="D40"/>
    </sheetView>
  </sheetViews>
  <sheetFormatPr defaultColWidth="10" defaultRowHeight="13.5" outlineLevelRow="7" outlineLevelCol="7"/>
  <cols>
    <col min="1" max="1" width="1.53333333333333" customWidth="true"/>
    <col min="2" max="2" width="13.1083333333333" customWidth="true"/>
    <col min="3" max="3" width="12.5666666666667" customWidth="true"/>
    <col min="4" max="4" width="16.4083333333333" customWidth="true"/>
    <col min="5" max="5" width="12.75" customWidth="true"/>
    <col min="6" max="6" width="16.4083333333333" customWidth="true"/>
    <col min="7" max="7" width="13.2916666666667" customWidth="true"/>
    <col min="8" max="8" width="1.53333333333333" customWidth="true"/>
  </cols>
  <sheetData>
    <row r="1" ht="14.3" customHeight="true" spans="1:8">
      <c r="A1" s="35"/>
      <c r="B1" s="36" t="s">
        <v>254</v>
      </c>
      <c r="C1" s="37"/>
      <c r="D1" s="37"/>
      <c r="E1" s="37"/>
      <c r="F1" s="37"/>
      <c r="G1" s="50"/>
      <c r="H1" s="55"/>
    </row>
    <row r="2" ht="19.9" customHeight="true" spans="1:8">
      <c r="A2" s="35"/>
      <c r="B2" s="38" t="s">
        <v>255</v>
      </c>
      <c r="C2" s="39"/>
      <c r="D2" s="39"/>
      <c r="E2" s="39"/>
      <c r="F2" s="39"/>
      <c r="G2" s="51"/>
      <c r="H2" s="55" t="s">
        <v>1</v>
      </c>
    </row>
    <row r="3" ht="17.05" customHeight="true" spans="1:8">
      <c r="A3" s="40"/>
      <c r="B3" s="54" t="s">
        <v>3</v>
      </c>
      <c r="C3" s="42"/>
      <c r="D3" s="42"/>
      <c r="E3" s="42"/>
      <c r="F3" s="42"/>
      <c r="G3" s="42" t="s">
        <v>4</v>
      </c>
      <c r="H3" s="57"/>
    </row>
    <row r="4" ht="21.35" customHeight="true" spans="1:8">
      <c r="A4" s="55"/>
      <c r="B4" s="56" t="s">
        <v>256</v>
      </c>
      <c r="C4" s="56"/>
      <c r="D4" s="56"/>
      <c r="E4" s="56"/>
      <c r="F4" s="56"/>
      <c r="G4" s="56"/>
      <c r="H4" s="58"/>
    </row>
    <row r="5" ht="21.35" customHeight="true" spans="1:8">
      <c r="A5" s="43"/>
      <c r="B5" s="56" t="s">
        <v>57</v>
      </c>
      <c r="C5" s="44" t="s">
        <v>257</v>
      </c>
      <c r="D5" s="56" t="s">
        <v>258</v>
      </c>
      <c r="E5" s="56"/>
      <c r="F5" s="56"/>
      <c r="G5" s="56" t="s">
        <v>259</v>
      </c>
      <c r="H5" s="58"/>
    </row>
    <row r="6" ht="21.35" customHeight="true" spans="1:8">
      <c r="A6" s="43"/>
      <c r="B6" s="56"/>
      <c r="C6" s="44"/>
      <c r="D6" s="56" t="s">
        <v>144</v>
      </c>
      <c r="E6" s="56" t="s">
        <v>260</v>
      </c>
      <c r="F6" s="56" t="s">
        <v>261</v>
      </c>
      <c r="G6" s="56"/>
      <c r="H6" s="59"/>
    </row>
    <row r="7" ht="19.9" customHeight="true" spans="1:8">
      <c r="A7" s="45"/>
      <c r="B7" s="46">
        <v>1.18</v>
      </c>
      <c r="C7" s="46"/>
      <c r="D7" s="46">
        <v>0.38</v>
      </c>
      <c r="E7" s="46"/>
      <c r="F7" s="46">
        <v>0.38</v>
      </c>
      <c r="G7" s="46">
        <v>0.8</v>
      </c>
      <c r="H7" s="60"/>
    </row>
    <row r="8" ht="8.5" customHeight="true" spans="1:8">
      <c r="A8" s="49"/>
      <c r="B8" s="49"/>
      <c r="C8" s="49"/>
      <c r="D8" s="49"/>
      <c r="E8" s="49"/>
      <c r="F8" s="49"/>
      <c r="G8" s="49"/>
      <c r="H8" s="61"/>
    </row>
  </sheetData>
  <mergeCells count="6">
    <mergeCell ref="B2:G2"/>
    <mergeCell ref="B4:G4"/>
    <mergeCell ref="D5:F5"/>
    <mergeCell ref="B5:B6"/>
    <mergeCell ref="C5:C6"/>
    <mergeCell ref="G5:G6"/>
  </mergeCells>
  <pageMargins left="0.75" right="0.432638888888889" top="0.944444444444444"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1</vt:lpstr>
      <vt:lpstr>1-1</vt:lpstr>
      <vt:lpstr>1-2</vt:lpstr>
      <vt:lpstr>2</vt:lpstr>
      <vt:lpstr>2-1</vt:lpstr>
      <vt:lpstr>3</vt:lpstr>
      <vt:lpstr>3-1</vt:lpstr>
      <vt:lpstr>3-2</vt:lpstr>
      <vt:lpstr>3-3</vt:lpstr>
      <vt:lpstr>4</vt:lpstr>
      <vt:lpstr>4-1</vt:lpstr>
      <vt:lpstr>5</vt:lpstr>
      <vt:lpstr>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2023-01-31T07:42:00Z</dcterms:created>
  <dcterms:modified xsi:type="dcterms:W3CDTF">2023-02-15T16:14:12Z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F307F1941457435B88C352397220A5EA</vt:lpwstr>
  </property>
  <property fmtid="{D5CDD505-2E9C-101B-9397-08002B2CF9AE}" pid="3" name="KSOProductBuildVer">
    <vt:lpwstr>2052-11.8.2.9980</vt:lpwstr>
  </property>
</Properties>
</file>