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8"/>
  </bookViews>
  <sheets>
    <sheet name="Sheet1" sheetId="6" r:id="rId1"/>
  </sheets>
  <definedNames>
    <definedName name="_xlnm.Print_Area" localSheetId="0">Sheet1!$A$1:$K$103</definedName>
    <definedName name="_xlnm.Print_Titles" localSheetId="0">Sheet1!$A:$I,Sheet1!$2:$3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<sst xmlns="http://schemas.openxmlformats.org/spreadsheetml/2006/main" count="266" uniqueCount="154">
  <si>
    <t>（广元市）四川省高速公路建设从业单位2023年第四季度及年度信用考评表</t>
  </si>
  <si>
    <t>第四季度</t>
  </si>
  <si>
    <t>第一季度</t>
  </si>
  <si>
    <t>第二季度</t>
  </si>
  <si>
    <t>第三季度</t>
  </si>
  <si>
    <t>2023年度</t>
  </si>
  <si>
    <t>序号</t>
  </si>
  <si>
    <t>企业名称</t>
  </si>
  <si>
    <t>标段编号</t>
  </si>
  <si>
    <t>合同金额
（万元）</t>
  </si>
  <si>
    <t>失信行为代码/扣分</t>
  </si>
  <si>
    <t>合计扣分</t>
  </si>
  <si>
    <t>综合得分</t>
  </si>
  <si>
    <t>最终得分</t>
  </si>
  <si>
    <t>京昆高速公路广元至绵阳扩容项目</t>
  </si>
  <si>
    <t>一、施工企业</t>
  </si>
  <si>
    <t>四川省交通建设集团股份有限公司</t>
  </si>
  <si>
    <t>C1</t>
  </si>
  <si>
    <t>GLSG2-3-20/2分
GLSG2-2-9/1分GLSG2-3-3/3分</t>
  </si>
  <si>
    <t>中铁五局集团有限公司</t>
  </si>
  <si>
    <t>C2</t>
  </si>
  <si>
    <t>LJ1</t>
  </si>
  <si>
    <t>GLSG2-2-2/4分GLSG2-5-29/1分GLSG2-3-19/2分</t>
  </si>
  <si>
    <t>LJ2</t>
  </si>
  <si>
    <t>GLSG2-2-2/4分GLSG2-5-29/1分GLSG2-3-19/2分GLSG2-3-16/2分</t>
  </si>
  <si>
    <t>LJ3</t>
  </si>
  <si>
    <t>GLSG2-5-29/1分GLSG2-3-20/2分GLSG2-3-16/2分</t>
  </si>
  <si>
    <t>陕西路桥集团有限公司</t>
  </si>
  <si>
    <t>LJ4</t>
  </si>
  <si>
    <t>GLSG2-3-16/2分GLSG2-3-19/2分GLSG2-2-7/0.2分</t>
  </si>
  <si>
    <t>LJ5</t>
  </si>
  <si>
    <t>GLSG2-3-16/2分GLSG2-5-29/1分GLSG2-3-20/2分</t>
  </si>
  <si>
    <t>LJ6</t>
  </si>
  <si>
    <t>GLSG2-3-16/2分GLSG2-3-19/2分</t>
  </si>
  <si>
    <t>LJ7-1</t>
  </si>
  <si>
    <t>GLSG2-5-29/1分</t>
  </si>
  <si>
    <t>四川路桥桥梁工程有限责任公司</t>
  </si>
  <si>
    <t>LJ7-2</t>
  </si>
  <si>
    <t>GLSG2-3-16/2分
GLSG2-5-4/2分</t>
  </si>
  <si>
    <t>LJ8</t>
  </si>
  <si>
    <t>LJ9</t>
  </si>
  <si>
    <t>GLSG2-5-29/1分GLSG2-3-16/2分</t>
  </si>
  <si>
    <t>LJ10</t>
  </si>
  <si>
    <t>GLSG2-5-5/2分</t>
  </si>
  <si>
    <t>二、监理企业</t>
  </si>
  <si>
    <t>四川正信工程监理咨询有限公司</t>
  </si>
  <si>
    <t>JL1</t>
  </si>
  <si>
    <t>JJX101018/2分</t>
  </si>
  <si>
    <t>四川省公路工程咨询监理事务所有限责任公司</t>
  </si>
  <si>
    <t>JL2</t>
  </si>
  <si>
    <t>JJX101016/2分</t>
  </si>
  <si>
    <t>四川省亚通工程咨询有限公司</t>
  </si>
  <si>
    <t>JL3</t>
  </si>
  <si>
    <t>浙江公路水运工程监理有限公司</t>
  </si>
  <si>
    <t>JL4</t>
  </si>
  <si>
    <t>北京交科工程咨询有限公司</t>
  </si>
  <si>
    <t>JL5</t>
  </si>
  <si>
    <t>JJX101014/3分</t>
  </si>
  <si>
    <t>三、试验检测企业（单独投标）</t>
  </si>
  <si>
    <t>四川督信工程试验检测有限责任公司</t>
  </si>
  <si>
    <t>SY1</t>
  </si>
  <si>
    <t>JJC201016/3分</t>
  </si>
  <si>
    <t>四川华腾公路试验检测有限责任公司</t>
  </si>
  <si>
    <t>SY2</t>
  </si>
  <si>
    <t>深圳高速工程检测有限公司</t>
  </si>
  <si>
    <t>SY3</t>
  </si>
  <si>
    <t>四川川桥工程试验检测有限责任公司</t>
  </si>
  <si>
    <t>SY4</t>
  </si>
  <si>
    <t>四川精益达工程检测有限责任公司</t>
  </si>
  <si>
    <t>SY5</t>
  </si>
  <si>
    <t>四、设计企业</t>
  </si>
  <si>
    <t>四川省公路规划勘察设计研究院有限公司</t>
  </si>
  <si>
    <t>A1</t>
  </si>
  <si>
    <t>GLSJ2-5-8/6分</t>
  </si>
  <si>
    <t>B</t>
  </si>
  <si>
    <t>GLSJ2-4-5/5分</t>
  </si>
  <si>
    <t>中交第二公路勘察设计研究院有限公司
联合体企业：四川省交通勘察设计研究院有限公司</t>
  </si>
  <si>
    <t>A2</t>
  </si>
  <si>
    <t>核工业西南勘察设计研究院有限公司</t>
  </si>
  <si>
    <t>C</t>
  </si>
  <si>
    <t>京昆高速公路汉中至广元扩容项目</t>
  </si>
  <si>
    <t>GLSG2-3-20/2分
GLSG2-2-9/1分</t>
  </si>
  <si>
    <t>GLSG2-3-16/2分</t>
  </si>
  <si>
    <t>/</t>
  </si>
  <si>
    <t>GLSG2-5-29/1分
GLSG2-3-20/1分</t>
  </si>
  <si>
    <t>GLSG2-3-10/3分
GLSG2-5-4/2分</t>
  </si>
  <si>
    <t>GLSG2-3-20/2分GLSG2-3-21/1分</t>
  </si>
  <si>
    <t>GLSG2-3-20/1分</t>
  </si>
  <si>
    <t>LJ7</t>
  </si>
  <si>
    <t>江西中煤建设集团有限公司</t>
  </si>
  <si>
    <t>GLSG2-3-23/5分</t>
  </si>
  <si>
    <t>LJ11</t>
  </si>
  <si>
    <t>GLSG2-2-2/4分GLSG2-3-16/2分
GLSG2-5-29/1分GLSG2-3-20/2分</t>
  </si>
  <si>
    <t>JJX201018/2分</t>
  </si>
  <si>
    <t>陕西兴通监理咨询有限公司</t>
  </si>
  <si>
    <t>JJX201016/2分</t>
  </si>
  <si>
    <t>四川公路工程咨询监理有限公司</t>
  </si>
  <si>
    <t>四川省公路院工程监理有限公司</t>
  </si>
  <si>
    <t>北京新桥技术发展有限公司</t>
  </si>
  <si>
    <t>四川路航建设工程试验检测有限公司</t>
  </si>
  <si>
    <t>河南省交通规划设计研究院股份有限公司</t>
  </si>
  <si>
    <t>绵阳至苍溪高速公路项目</t>
  </si>
  <si>
    <t>中铁二十三局集团有限公司</t>
  </si>
  <si>
    <t>绵阳至苍溪高速公路TJ1标</t>
  </si>
  <si>
    <t>绵阳至苍溪高速公路TJ2标</t>
  </si>
  <si>
    <t>重庆金路交通工程有限责任公司</t>
  </si>
  <si>
    <t>绵阳至苍溪高速公路项目MCJA-01标段</t>
  </si>
  <si>
    <t>北京中港路通工程管理有限公司</t>
  </si>
  <si>
    <t>绵阳至苍溪高速公路MCZJB1总监办</t>
  </si>
  <si>
    <t>长沙华南土木工程监理有限公司</t>
  </si>
  <si>
    <t>绵阳至苍溪高速公路MCZDB2标段</t>
  </si>
  <si>
    <t>广西交科工程咨询有限公司</t>
  </si>
  <si>
    <t>绵阳至苍溪高速公路MCZDB3标段</t>
  </si>
  <si>
    <t>武汉桥梁建筑工程监理有限公司</t>
  </si>
  <si>
    <t>绵阳至苍溪高速公路MCZDB4标段</t>
  </si>
  <si>
    <t>北京华路捷公路工程技术咨询有限公司</t>
  </si>
  <si>
    <t>绵阳至苍溪高速公路机电工程JDJL标段</t>
  </si>
  <si>
    <t>招商局重庆公路工程检测中心有限公司</t>
  </si>
  <si>
    <t>绵阳至苍溪高速公路项目MCSY2监理试验室</t>
  </si>
  <si>
    <t>四川诚正工程检测技术有限公司</t>
  </si>
  <si>
    <t>绵阳至苍溪高速公路项目MCSY3监理试验室</t>
  </si>
  <si>
    <t>北京铁城检测认证有限公司</t>
  </si>
  <si>
    <t>绵阳至苍溪高速公路项目MCSY4监理试验室</t>
  </si>
  <si>
    <t>中铁第一勘察设计院集团有限公司</t>
  </si>
  <si>
    <t>绵阳至苍溪高速公路施工图勘察设计SJ1标</t>
  </si>
  <si>
    <t>苍溪至巴中高速公路项目</t>
  </si>
  <si>
    <t>中铁十五局集团有限公司</t>
  </si>
  <si>
    <t>SG2标段</t>
  </si>
  <si>
    <t>GLSG2-3-14/3分GLSG2-3-16/2分</t>
  </si>
  <si>
    <t>苍溪至巴中高速公路TJ1标</t>
  </si>
  <si>
    <t>成都交投昆仑建设工程有限公司</t>
  </si>
  <si>
    <t>TJ2标段</t>
  </si>
  <si>
    <t>GLSG2-3-20/2分GLSG2-5-29/1分</t>
  </si>
  <si>
    <t>TJ3标段</t>
  </si>
  <si>
    <t>苍溪至巴中高速公路项目CBJA-01标段</t>
  </si>
  <si>
    <t>四川国际工程监理有限公司</t>
  </si>
  <si>
    <t>JL1标</t>
  </si>
  <si>
    <t>JL2标</t>
  </si>
  <si>
    <t>湖南弘至工程技术有限公司</t>
  </si>
  <si>
    <t>苍溪至巴中高速公路JL5 标段</t>
  </si>
  <si>
    <t>JDJL</t>
  </si>
  <si>
    <t>SY1标</t>
  </si>
  <si>
    <t>JJC201014/2分JJC201015/2分</t>
  </si>
  <si>
    <t>湖南致力工程科技有限公司</t>
  </si>
  <si>
    <t>苍溪至巴中高速公路项目SY3监理试验室</t>
  </si>
  <si>
    <t>北京交科公路勘察设计研究院有限公司</t>
  </si>
  <si>
    <t>勘察设计B标段</t>
  </si>
  <si>
    <t>GLSJ2-2-4/6分</t>
  </si>
  <si>
    <t>勘察设计C标段</t>
  </si>
  <si>
    <t>GLSJ2-4-3/10分</t>
  </si>
  <si>
    <t>贵州省交通规划勘察设计研究院股份有限公司、四川公路工程咨询监理有限公司</t>
  </si>
  <si>
    <t>苍溪至巴中高速公路施工图勘察设计SJ2标</t>
  </si>
  <si>
    <t>中铁二院工程集团有限责任公司、中国华西工程设计建设有限公司</t>
  </si>
  <si>
    <t>勘察设计SJ1标段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</si>
</sst>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#,##0_ "/>
    <numFmt numFmtId="179" formatCode="0_ "/>
    <numFmt numFmtId="180" formatCode="0.0000_);[Red]\(0.0000\)"/>
    <numFmt numFmtId="181" formatCode="0.000_);[Red]\(0.000\)"/>
    <numFmt numFmtId="182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楷体"/>
      <charset val="134"/>
    </font>
    <font>
      <b/>
      <sz val="12"/>
      <name val="楷体"/>
      <charset val="134"/>
    </font>
    <font>
      <b/>
      <sz val="9"/>
      <name val="楷体"/>
      <charset val="134"/>
    </font>
    <font>
      <sz val="11"/>
      <name val="楷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5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50" applyFont="1" applyBorder="1" applyAlignment="1">
      <alignment vertical="center" wrapText="1"/>
    </xf>
    <xf numFmtId="0" fontId="9" fillId="0" borderId="1" xfId="50" applyFont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179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workbookViewId="0">
      <pane ySplit="3" topLeftCell="A4" activePane="bottomLeft" state="frozen"/>
      <selection/>
      <selection pane="bottomLeft" activeCell="Q7" sqref="Q7"/>
    </sheetView>
  </sheetViews>
  <sheetFormatPr defaultColWidth="9.44166666666667" defaultRowHeight="14.25"/>
  <cols>
    <col min="1" max="1" width="8.44166666666667" style="2" customWidth="1"/>
    <col min="2" max="2" width="20" style="2" customWidth="1"/>
    <col min="3" max="3" width="11" style="3" customWidth="1"/>
    <col min="4" max="4" width="15.2166666666667" style="2" customWidth="1"/>
    <col min="5" max="5" width="14.25" style="4" customWidth="1"/>
    <col min="6" max="7" width="10.625" style="4" customWidth="1"/>
    <col min="8" max="9" width="10.625" style="2" customWidth="1"/>
    <col min="10" max="10" width="9.88333333333333" style="2"/>
    <col min="11" max="11" width="12.375" style="2" customWidth="1"/>
    <col min="12" max="16374" width="9.44166666666667" style="2"/>
    <col min="16375" max="16384" width="9.44166666666667" style="5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8.05" customHeight="1" spans="1:11">
      <c r="A2" s="7"/>
      <c r="B2" s="7"/>
      <c r="C2" s="7"/>
      <c r="D2" s="7"/>
      <c r="E2" s="8" t="s">
        <v>1</v>
      </c>
      <c r="F2" s="8"/>
      <c r="G2" s="8"/>
      <c r="H2" s="9" t="s">
        <v>2</v>
      </c>
      <c r="I2" s="9" t="s">
        <v>3</v>
      </c>
      <c r="J2" s="9" t="s">
        <v>4</v>
      </c>
      <c r="K2" s="8" t="s">
        <v>5</v>
      </c>
    </row>
    <row r="3" ht="42.9" customHeight="1" spans="1:11">
      <c r="A3" s="10" t="s">
        <v>6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12</v>
      </c>
      <c r="I3" s="10" t="s">
        <v>12</v>
      </c>
      <c r="J3" s="10" t="s">
        <v>12</v>
      </c>
      <c r="K3" s="10" t="s">
        <v>13</v>
      </c>
    </row>
    <row r="4" ht="30" customHeight="1" spans="1:11">
      <c r="A4" s="11" t="s">
        <v>14</v>
      </c>
      <c r="B4" s="11"/>
      <c r="C4" s="11"/>
      <c r="D4" s="11"/>
      <c r="E4" s="12"/>
      <c r="F4" s="12"/>
      <c r="G4" s="12"/>
      <c r="H4" s="9"/>
      <c r="I4" s="9"/>
      <c r="J4" s="12"/>
      <c r="K4" s="12"/>
    </row>
    <row r="5" ht="30" customHeight="1" spans="1:11">
      <c r="A5" s="13" t="s">
        <v>15</v>
      </c>
      <c r="B5" s="13"/>
      <c r="C5" s="13"/>
      <c r="D5" s="13"/>
      <c r="E5" s="12"/>
      <c r="F5" s="12"/>
      <c r="G5" s="12"/>
      <c r="H5" s="14"/>
      <c r="I5" s="14"/>
      <c r="J5" s="12"/>
      <c r="K5" s="12"/>
    </row>
    <row r="6" ht="60" customHeight="1" spans="1:11">
      <c r="A6" s="15">
        <v>1</v>
      </c>
      <c r="B6" s="10" t="s">
        <v>16</v>
      </c>
      <c r="C6" s="10" t="s">
        <v>17</v>
      </c>
      <c r="D6" s="10">
        <v>1358554</v>
      </c>
      <c r="E6" s="10" t="s">
        <v>18</v>
      </c>
      <c r="F6" s="10">
        <v>6</v>
      </c>
      <c r="G6" s="10">
        <v>94</v>
      </c>
      <c r="H6" s="10">
        <v>97</v>
      </c>
      <c r="I6" s="10">
        <v>97</v>
      </c>
      <c r="J6" s="10">
        <v>92</v>
      </c>
      <c r="K6" s="23">
        <f>AVERAGE(G6:J6)</f>
        <v>95</v>
      </c>
    </row>
    <row r="7" ht="60" customHeight="1" spans="1:11">
      <c r="A7" s="15">
        <v>2</v>
      </c>
      <c r="B7" s="10" t="s">
        <v>19</v>
      </c>
      <c r="C7" s="10" t="s">
        <v>20</v>
      </c>
      <c r="D7" s="10">
        <v>541965</v>
      </c>
      <c r="E7" s="10" t="s">
        <v>18</v>
      </c>
      <c r="F7" s="10">
        <v>6</v>
      </c>
      <c r="G7" s="10">
        <v>94</v>
      </c>
      <c r="H7" s="10">
        <v>96.5</v>
      </c>
      <c r="I7" s="10">
        <v>97</v>
      </c>
      <c r="J7" s="10">
        <v>92</v>
      </c>
      <c r="K7" s="23">
        <f t="shared" ref="K7:K38" si="0">AVERAGE(G7:J7)</f>
        <v>94.875</v>
      </c>
    </row>
    <row r="8" ht="60" customHeight="1" spans="1:11">
      <c r="A8" s="15">
        <v>3</v>
      </c>
      <c r="B8" s="16" t="s">
        <v>19</v>
      </c>
      <c r="C8" s="16" t="s">
        <v>21</v>
      </c>
      <c r="D8" s="16">
        <v>143065</v>
      </c>
      <c r="E8" s="16" t="s">
        <v>22</v>
      </c>
      <c r="F8" s="10">
        <v>7</v>
      </c>
      <c r="G8" s="10">
        <v>93</v>
      </c>
      <c r="H8" s="16">
        <v>97</v>
      </c>
      <c r="I8" s="10">
        <v>98</v>
      </c>
      <c r="J8" s="10">
        <v>95</v>
      </c>
      <c r="K8" s="23">
        <f t="shared" si="0"/>
        <v>95.75</v>
      </c>
    </row>
    <row r="9" ht="60" customHeight="1" spans="1:11">
      <c r="A9" s="15">
        <v>4</v>
      </c>
      <c r="B9" s="16" t="s">
        <v>19</v>
      </c>
      <c r="C9" s="16" t="s">
        <v>23</v>
      </c>
      <c r="D9" s="16">
        <v>141900</v>
      </c>
      <c r="E9" s="16" t="s">
        <v>24</v>
      </c>
      <c r="F9" s="10">
        <v>9</v>
      </c>
      <c r="G9" s="10">
        <v>91</v>
      </c>
      <c r="H9" s="16">
        <v>97</v>
      </c>
      <c r="I9" s="10">
        <v>97</v>
      </c>
      <c r="J9" s="10">
        <v>98</v>
      </c>
      <c r="K9" s="23">
        <f t="shared" si="0"/>
        <v>95.75</v>
      </c>
    </row>
    <row r="10" ht="60" customHeight="1" spans="1:11">
      <c r="A10" s="15">
        <v>5</v>
      </c>
      <c r="B10" s="16" t="s">
        <v>19</v>
      </c>
      <c r="C10" s="16" t="s">
        <v>25</v>
      </c>
      <c r="D10" s="16">
        <v>257000</v>
      </c>
      <c r="E10" s="16" t="s">
        <v>26</v>
      </c>
      <c r="F10" s="10">
        <v>5</v>
      </c>
      <c r="G10" s="10">
        <v>95</v>
      </c>
      <c r="H10" s="16">
        <v>96</v>
      </c>
      <c r="I10" s="10">
        <v>87</v>
      </c>
      <c r="J10" s="10">
        <v>94</v>
      </c>
      <c r="K10" s="23">
        <f t="shared" si="0"/>
        <v>93</v>
      </c>
    </row>
    <row r="11" ht="60" customHeight="1" spans="1:11">
      <c r="A11" s="15">
        <v>6</v>
      </c>
      <c r="B11" s="16" t="s">
        <v>27</v>
      </c>
      <c r="C11" s="16" t="s">
        <v>28</v>
      </c>
      <c r="D11" s="16">
        <v>109431</v>
      </c>
      <c r="E11" s="16" t="s">
        <v>29</v>
      </c>
      <c r="F11" s="10">
        <v>4.2</v>
      </c>
      <c r="G11" s="10">
        <v>95.8</v>
      </c>
      <c r="H11" s="16">
        <v>96.5</v>
      </c>
      <c r="I11" s="10">
        <v>96</v>
      </c>
      <c r="J11" s="10">
        <v>91.8</v>
      </c>
      <c r="K11" s="23">
        <f t="shared" si="0"/>
        <v>95.025</v>
      </c>
    </row>
    <row r="12" ht="60" customHeight="1" spans="1:11">
      <c r="A12" s="15">
        <v>7</v>
      </c>
      <c r="B12" s="16" t="s">
        <v>16</v>
      </c>
      <c r="C12" s="16" t="s">
        <v>30</v>
      </c>
      <c r="D12" s="16">
        <v>101000</v>
      </c>
      <c r="E12" s="16" t="s">
        <v>31</v>
      </c>
      <c r="F12" s="10">
        <v>5</v>
      </c>
      <c r="G12" s="10">
        <v>95</v>
      </c>
      <c r="H12" s="16">
        <v>97</v>
      </c>
      <c r="I12" s="10">
        <v>98</v>
      </c>
      <c r="J12" s="10">
        <v>98</v>
      </c>
      <c r="K12" s="23">
        <f t="shared" si="0"/>
        <v>97</v>
      </c>
    </row>
    <row r="13" ht="60" customHeight="1" spans="1:11">
      <c r="A13" s="15">
        <v>8</v>
      </c>
      <c r="B13" s="16" t="s">
        <v>16</v>
      </c>
      <c r="C13" s="16" t="s">
        <v>32</v>
      </c>
      <c r="D13" s="16">
        <v>149623</v>
      </c>
      <c r="E13" s="16" t="s">
        <v>33</v>
      </c>
      <c r="F13" s="10">
        <v>4</v>
      </c>
      <c r="G13" s="10">
        <v>96</v>
      </c>
      <c r="H13" s="16">
        <v>98</v>
      </c>
      <c r="I13" s="10">
        <v>90</v>
      </c>
      <c r="J13" s="10">
        <v>96</v>
      </c>
      <c r="K13" s="23">
        <f t="shared" si="0"/>
        <v>95</v>
      </c>
    </row>
    <row r="14" ht="60" customHeight="1" spans="1:11">
      <c r="A14" s="15">
        <v>9</v>
      </c>
      <c r="B14" s="16" t="s">
        <v>16</v>
      </c>
      <c r="C14" s="16" t="s">
        <v>34</v>
      </c>
      <c r="D14" s="16">
        <v>136000</v>
      </c>
      <c r="E14" s="16" t="s">
        <v>35</v>
      </c>
      <c r="F14" s="10">
        <v>1</v>
      </c>
      <c r="G14" s="10">
        <v>99</v>
      </c>
      <c r="H14" s="16">
        <v>96.5</v>
      </c>
      <c r="I14" s="10">
        <v>97</v>
      </c>
      <c r="J14" s="10">
        <v>98.8</v>
      </c>
      <c r="K14" s="23">
        <f t="shared" si="0"/>
        <v>97.825</v>
      </c>
    </row>
    <row r="15" ht="60" customHeight="1" spans="1:11">
      <c r="A15" s="15">
        <v>10</v>
      </c>
      <c r="B15" s="16" t="s">
        <v>36</v>
      </c>
      <c r="C15" s="16" t="s">
        <v>37</v>
      </c>
      <c r="D15" s="16">
        <v>63000</v>
      </c>
      <c r="E15" s="10" t="s">
        <v>38</v>
      </c>
      <c r="F15" s="10">
        <v>4</v>
      </c>
      <c r="G15" s="10">
        <v>96</v>
      </c>
      <c r="H15" s="16">
        <v>96.5</v>
      </c>
      <c r="I15" s="10">
        <v>97</v>
      </c>
      <c r="J15" s="10">
        <v>96</v>
      </c>
      <c r="K15" s="23">
        <f t="shared" si="0"/>
        <v>96.375</v>
      </c>
    </row>
    <row r="16" ht="60" customHeight="1" spans="1:11">
      <c r="A16" s="15">
        <v>11</v>
      </c>
      <c r="B16" s="16" t="s">
        <v>16</v>
      </c>
      <c r="C16" s="16" t="s">
        <v>39</v>
      </c>
      <c r="D16" s="16">
        <v>128000</v>
      </c>
      <c r="E16" s="10" t="s">
        <v>24</v>
      </c>
      <c r="F16" s="10">
        <v>9</v>
      </c>
      <c r="G16" s="10">
        <v>91</v>
      </c>
      <c r="H16" s="16">
        <v>98</v>
      </c>
      <c r="I16" s="10">
        <v>97</v>
      </c>
      <c r="J16" s="10">
        <v>84.8</v>
      </c>
      <c r="K16" s="23">
        <f t="shared" si="0"/>
        <v>92.7</v>
      </c>
    </row>
    <row r="17" ht="60" customHeight="1" spans="1:11">
      <c r="A17" s="15">
        <v>12</v>
      </c>
      <c r="B17" s="10" t="s">
        <v>16</v>
      </c>
      <c r="C17" s="10" t="s">
        <v>40</v>
      </c>
      <c r="D17" s="10">
        <v>120000</v>
      </c>
      <c r="E17" s="17" t="s">
        <v>41</v>
      </c>
      <c r="F17" s="10">
        <v>3</v>
      </c>
      <c r="G17" s="10">
        <v>97</v>
      </c>
      <c r="H17" s="16">
        <v>97</v>
      </c>
      <c r="I17" s="10">
        <v>98</v>
      </c>
      <c r="J17" s="10">
        <v>97</v>
      </c>
      <c r="K17" s="23">
        <f t="shared" si="0"/>
        <v>97.25</v>
      </c>
    </row>
    <row r="18" ht="60" customHeight="1" spans="1:11">
      <c r="A18" s="15">
        <v>13</v>
      </c>
      <c r="B18" s="10" t="s">
        <v>19</v>
      </c>
      <c r="C18" s="10" t="s">
        <v>42</v>
      </c>
      <c r="D18" s="10">
        <v>177500</v>
      </c>
      <c r="E18" s="10" t="s">
        <v>43</v>
      </c>
      <c r="F18" s="10">
        <v>2</v>
      </c>
      <c r="G18" s="10">
        <v>98</v>
      </c>
      <c r="H18" s="16">
        <v>98</v>
      </c>
      <c r="I18" s="10">
        <v>98</v>
      </c>
      <c r="J18" s="10">
        <v>93</v>
      </c>
      <c r="K18" s="23">
        <f t="shared" si="0"/>
        <v>96.75</v>
      </c>
    </row>
    <row r="19" ht="30" customHeight="1" spans="1:11">
      <c r="A19" s="13" t="s">
        <v>44</v>
      </c>
      <c r="B19" s="13"/>
      <c r="C19" s="13"/>
      <c r="D19" s="13"/>
      <c r="E19" s="12"/>
      <c r="F19" s="12"/>
      <c r="G19" s="12"/>
      <c r="H19" s="18"/>
      <c r="I19" s="18"/>
      <c r="J19" s="12"/>
      <c r="K19" s="23"/>
    </row>
    <row r="20" ht="60" customHeight="1" spans="1:11">
      <c r="A20" s="10">
        <v>1</v>
      </c>
      <c r="B20" s="10" t="s">
        <v>45</v>
      </c>
      <c r="C20" s="10" t="s">
        <v>46</v>
      </c>
      <c r="D20" s="10">
        <v>2076.4935</v>
      </c>
      <c r="E20" s="10" t="s">
        <v>47</v>
      </c>
      <c r="F20" s="10">
        <v>2</v>
      </c>
      <c r="G20" s="10">
        <v>98</v>
      </c>
      <c r="H20" s="10">
        <v>98</v>
      </c>
      <c r="I20" s="10">
        <v>98</v>
      </c>
      <c r="J20" s="10">
        <v>98</v>
      </c>
      <c r="K20" s="23">
        <f t="shared" si="0"/>
        <v>98</v>
      </c>
    </row>
    <row r="21" s="1" customFormat="1" ht="60" customHeight="1" spans="1:11">
      <c r="A21" s="10">
        <v>2</v>
      </c>
      <c r="B21" s="10" t="s">
        <v>48</v>
      </c>
      <c r="C21" s="10" t="s">
        <v>49</v>
      </c>
      <c r="D21" s="10">
        <v>1821.8622</v>
      </c>
      <c r="E21" s="10" t="s">
        <v>50</v>
      </c>
      <c r="F21" s="10">
        <v>2</v>
      </c>
      <c r="G21" s="10">
        <v>98</v>
      </c>
      <c r="H21" s="10">
        <v>97</v>
      </c>
      <c r="I21" s="10">
        <v>88</v>
      </c>
      <c r="J21" s="10">
        <v>96</v>
      </c>
      <c r="K21" s="23">
        <f t="shared" si="0"/>
        <v>94.75</v>
      </c>
    </row>
    <row r="22" ht="60" customHeight="1" spans="1:11">
      <c r="A22" s="10">
        <v>3</v>
      </c>
      <c r="B22" s="10" t="s">
        <v>51</v>
      </c>
      <c r="C22" s="10" t="s">
        <v>52</v>
      </c>
      <c r="D22" s="10">
        <v>2975.827</v>
      </c>
      <c r="E22" s="10" t="s">
        <v>50</v>
      </c>
      <c r="F22" s="10">
        <v>2</v>
      </c>
      <c r="G22" s="10">
        <v>98</v>
      </c>
      <c r="H22" s="10">
        <v>99</v>
      </c>
      <c r="I22" s="10">
        <v>97</v>
      </c>
      <c r="J22" s="10">
        <v>98</v>
      </c>
      <c r="K22" s="23">
        <f t="shared" si="0"/>
        <v>98</v>
      </c>
    </row>
    <row r="23" ht="60" customHeight="1" spans="1:11">
      <c r="A23" s="10">
        <v>4</v>
      </c>
      <c r="B23" s="10" t="s">
        <v>53</v>
      </c>
      <c r="C23" s="10" t="s">
        <v>54</v>
      </c>
      <c r="D23" s="10">
        <v>1865.77325</v>
      </c>
      <c r="E23" s="10" t="s">
        <v>47</v>
      </c>
      <c r="F23" s="10">
        <v>2</v>
      </c>
      <c r="G23" s="10">
        <v>98</v>
      </c>
      <c r="H23" s="10">
        <v>98</v>
      </c>
      <c r="I23" s="10">
        <v>95</v>
      </c>
      <c r="J23" s="10">
        <v>86</v>
      </c>
      <c r="K23" s="23">
        <f t="shared" si="0"/>
        <v>94.25</v>
      </c>
    </row>
    <row r="24" ht="60" customHeight="1" spans="1:11">
      <c r="A24" s="10">
        <v>5</v>
      </c>
      <c r="B24" s="10" t="s">
        <v>55</v>
      </c>
      <c r="C24" s="10" t="s">
        <v>56</v>
      </c>
      <c r="D24" s="10">
        <v>1861.16</v>
      </c>
      <c r="E24" s="10" t="s">
        <v>57</v>
      </c>
      <c r="F24" s="10">
        <v>3</v>
      </c>
      <c r="G24" s="10">
        <v>97</v>
      </c>
      <c r="H24" s="10">
        <v>98</v>
      </c>
      <c r="I24" s="10">
        <v>98</v>
      </c>
      <c r="J24" s="10">
        <v>97</v>
      </c>
      <c r="K24" s="23">
        <f t="shared" si="0"/>
        <v>97.5</v>
      </c>
    </row>
    <row r="25" ht="30" customHeight="1" spans="1:11">
      <c r="A25" s="13" t="s">
        <v>58</v>
      </c>
      <c r="B25" s="13"/>
      <c r="C25" s="13"/>
      <c r="D25" s="13"/>
      <c r="E25" s="12"/>
      <c r="F25" s="12"/>
      <c r="G25" s="12"/>
      <c r="H25" s="19"/>
      <c r="I25" s="19"/>
      <c r="J25" s="12"/>
      <c r="K25" s="23"/>
    </row>
    <row r="26" ht="60" customHeight="1" spans="1:11">
      <c r="A26" s="10">
        <v>1</v>
      </c>
      <c r="B26" s="10" t="s">
        <v>59</v>
      </c>
      <c r="C26" s="10" t="s">
        <v>60</v>
      </c>
      <c r="D26" s="10">
        <v>1299</v>
      </c>
      <c r="E26" s="10" t="s">
        <v>61</v>
      </c>
      <c r="F26" s="10">
        <f t="shared" ref="F26:F30" si="1">100-G26</f>
        <v>3</v>
      </c>
      <c r="G26" s="10">
        <v>97</v>
      </c>
      <c r="H26" s="10">
        <v>97</v>
      </c>
      <c r="I26" s="10">
        <v>97</v>
      </c>
      <c r="J26" s="10">
        <v>97</v>
      </c>
      <c r="K26" s="23">
        <f t="shared" si="0"/>
        <v>97</v>
      </c>
    </row>
    <row r="27" ht="60" customHeight="1" spans="1:11">
      <c r="A27" s="10">
        <v>2</v>
      </c>
      <c r="B27" s="10" t="s">
        <v>62</v>
      </c>
      <c r="C27" s="10" t="s">
        <v>63</v>
      </c>
      <c r="D27" s="10">
        <v>1169.5</v>
      </c>
      <c r="E27" s="10" t="s">
        <v>61</v>
      </c>
      <c r="F27" s="10">
        <f t="shared" si="1"/>
        <v>3</v>
      </c>
      <c r="G27" s="10">
        <v>97</v>
      </c>
      <c r="H27" s="10">
        <v>97</v>
      </c>
      <c r="I27" s="10">
        <v>97</v>
      </c>
      <c r="J27" s="10">
        <v>93</v>
      </c>
      <c r="K27" s="23">
        <f t="shared" si="0"/>
        <v>96</v>
      </c>
    </row>
    <row r="28" ht="60" customHeight="1" spans="1:11">
      <c r="A28" s="10">
        <v>3</v>
      </c>
      <c r="B28" s="10" t="s">
        <v>64</v>
      </c>
      <c r="C28" s="10" t="s">
        <v>65</v>
      </c>
      <c r="D28" s="10">
        <v>1311.035323</v>
      </c>
      <c r="E28" s="10" t="s">
        <v>61</v>
      </c>
      <c r="F28" s="10">
        <f t="shared" si="1"/>
        <v>3</v>
      </c>
      <c r="G28" s="10">
        <v>97</v>
      </c>
      <c r="H28" s="10">
        <v>97</v>
      </c>
      <c r="I28" s="10">
        <v>97</v>
      </c>
      <c r="J28" s="10">
        <v>97</v>
      </c>
      <c r="K28" s="23">
        <f t="shared" si="0"/>
        <v>97</v>
      </c>
    </row>
    <row r="29" ht="60" customHeight="1" spans="1:11">
      <c r="A29" s="10">
        <v>4</v>
      </c>
      <c r="B29" s="10" t="s">
        <v>66</v>
      </c>
      <c r="C29" s="10" t="s">
        <v>67</v>
      </c>
      <c r="D29" s="10">
        <v>1099.832</v>
      </c>
      <c r="E29" s="10" t="s">
        <v>61</v>
      </c>
      <c r="F29" s="10">
        <f t="shared" si="1"/>
        <v>3</v>
      </c>
      <c r="G29" s="10">
        <v>97</v>
      </c>
      <c r="H29" s="10">
        <v>97</v>
      </c>
      <c r="I29" s="10">
        <v>97</v>
      </c>
      <c r="J29" s="10">
        <v>95</v>
      </c>
      <c r="K29" s="23">
        <f t="shared" si="0"/>
        <v>96.5</v>
      </c>
    </row>
    <row r="30" ht="60" customHeight="1" spans="1:11">
      <c r="A30" s="10">
        <v>5</v>
      </c>
      <c r="B30" s="10" t="s">
        <v>68</v>
      </c>
      <c r="C30" s="10" t="s">
        <v>69</v>
      </c>
      <c r="D30" s="10">
        <v>1165.9005</v>
      </c>
      <c r="E30" s="10" t="s">
        <v>61</v>
      </c>
      <c r="F30" s="10">
        <f t="shared" si="1"/>
        <v>3</v>
      </c>
      <c r="G30" s="10">
        <v>97</v>
      </c>
      <c r="H30" s="10">
        <v>97</v>
      </c>
      <c r="I30" s="10">
        <v>97</v>
      </c>
      <c r="J30" s="10">
        <v>95</v>
      </c>
      <c r="K30" s="23">
        <f t="shared" si="0"/>
        <v>96.5</v>
      </c>
    </row>
    <row r="31" ht="30" customHeight="1" spans="1:11">
      <c r="A31" s="13" t="s">
        <v>70</v>
      </c>
      <c r="B31" s="13"/>
      <c r="C31" s="13"/>
      <c r="D31" s="13"/>
      <c r="E31" s="12"/>
      <c r="F31" s="12"/>
      <c r="G31" s="12"/>
      <c r="H31" s="20"/>
      <c r="I31" s="13"/>
      <c r="J31" s="12"/>
      <c r="K31" s="23"/>
    </row>
    <row r="32" ht="60" customHeight="1" spans="1:11">
      <c r="A32" s="10">
        <v>1</v>
      </c>
      <c r="B32" s="10" t="s">
        <v>71</v>
      </c>
      <c r="C32" s="10" t="s">
        <v>72</v>
      </c>
      <c r="D32" s="10">
        <v>13651</v>
      </c>
      <c r="E32" s="10" t="s">
        <v>73</v>
      </c>
      <c r="F32" s="10">
        <f t="shared" ref="F32:F35" si="2">100-G32</f>
        <v>6</v>
      </c>
      <c r="G32" s="10">
        <v>94</v>
      </c>
      <c r="H32" s="10">
        <v>95</v>
      </c>
      <c r="I32" s="10">
        <v>94</v>
      </c>
      <c r="J32" s="10">
        <v>94</v>
      </c>
      <c r="K32" s="23">
        <f t="shared" si="0"/>
        <v>94.25</v>
      </c>
    </row>
    <row r="33" ht="60" customHeight="1" spans="1:11">
      <c r="A33" s="10">
        <v>2</v>
      </c>
      <c r="B33" s="10" t="s">
        <v>71</v>
      </c>
      <c r="C33" s="10" t="s">
        <v>74</v>
      </c>
      <c r="D33" s="10">
        <v>464</v>
      </c>
      <c r="E33" s="10" t="s">
        <v>75</v>
      </c>
      <c r="F33" s="10">
        <f t="shared" si="2"/>
        <v>5</v>
      </c>
      <c r="G33" s="10">
        <v>95</v>
      </c>
      <c r="H33" s="10">
        <v>95</v>
      </c>
      <c r="I33" s="10">
        <v>95</v>
      </c>
      <c r="J33" s="10">
        <v>95</v>
      </c>
      <c r="K33" s="23">
        <f t="shared" si="0"/>
        <v>95</v>
      </c>
    </row>
    <row r="34" ht="60" customHeight="1" spans="1:11">
      <c r="A34" s="10">
        <v>3</v>
      </c>
      <c r="B34" s="10" t="s">
        <v>76</v>
      </c>
      <c r="C34" s="10" t="s">
        <v>77</v>
      </c>
      <c r="D34" s="10">
        <v>13256</v>
      </c>
      <c r="E34" s="10" t="s">
        <v>75</v>
      </c>
      <c r="F34" s="10">
        <f t="shared" si="2"/>
        <v>5</v>
      </c>
      <c r="G34" s="10">
        <v>95</v>
      </c>
      <c r="H34" s="10">
        <v>94</v>
      </c>
      <c r="I34" s="10">
        <v>95</v>
      </c>
      <c r="J34" s="10">
        <v>95</v>
      </c>
      <c r="K34" s="23">
        <f t="shared" si="0"/>
        <v>94.75</v>
      </c>
    </row>
    <row r="35" ht="60" customHeight="1" spans="1:11">
      <c r="A35" s="10">
        <v>4</v>
      </c>
      <c r="B35" s="10" t="s">
        <v>78</v>
      </c>
      <c r="C35" s="10" t="s">
        <v>79</v>
      </c>
      <c r="D35" s="10">
        <v>321</v>
      </c>
      <c r="E35" s="10" t="s">
        <v>73</v>
      </c>
      <c r="F35" s="10">
        <f t="shared" si="2"/>
        <v>6</v>
      </c>
      <c r="G35" s="10">
        <v>94</v>
      </c>
      <c r="H35" s="10">
        <v>94</v>
      </c>
      <c r="I35" s="10">
        <v>94</v>
      </c>
      <c r="J35" s="10">
        <v>94</v>
      </c>
      <c r="K35" s="23">
        <f t="shared" si="0"/>
        <v>94</v>
      </c>
    </row>
    <row r="36" ht="30" customHeight="1" spans="1:11">
      <c r="A36" s="11" t="s">
        <v>80</v>
      </c>
      <c r="B36" s="11"/>
      <c r="C36" s="11"/>
      <c r="D36" s="11"/>
      <c r="E36" s="12"/>
      <c r="F36" s="12"/>
      <c r="G36" s="12"/>
      <c r="H36" s="21"/>
      <c r="I36" s="21"/>
      <c r="J36" s="12"/>
      <c r="K36" s="23"/>
    </row>
    <row r="37" ht="30" customHeight="1" spans="1:11">
      <c r="A37" s="13" t="s">
        <v>15</v>
      </c>
      <c r="B37" s="13"/>
      <c r="C37" s="13"/>
      <c r="D37" s="13"/>
      <c r="E37" s="12"/>
      <c r="F37" s="12"/>
      <c r="G37" s="12"/>
      <c r="H37" s="19"/>
      <c r="I37" s="19"/>
      <c r="J37" s="12"/>
      <c r="K37" s="23"/>
    </row>
    <row r="38" ht="60" customHeight="1" spans="1:11">
      <c r="A38" s="15">
        <v>1</v>
      </c>
      <c r="B38" s="10" t="s">
        <v>19</v>
      </c>
      <c r="C38" s="10" t="s">
        <v>17</v>
      </c>
      <c r="D38" s="10">
        <v>46434</v>
      </c>
      <c r="E38" s="10" t="s">
        <v>81</v>
      </c>
      <c r="F38" s="10">
        <f t="shared" ref="F38:F50" si="3">100-G38</f>
        <v>3</v>
      </c>
      <c r="G38" s="10">
        <v>97</v>
      </c>
      <c r="H38" s="10">
        <v>96</v>
      </c>
      <c r="I38" s="10">
        <v>94</v>
      </c>
      <c r="J38" s="10">
        <v>97</v>
      </c>
      <c r="K38" s="23">
        <f t="shared" si="0"/>
        <v>96</v>
      </c>
    </row>
    <row r="39" ht="60" customHeight="1" spans="1:11">
      <c r="A39" s="15">
        <v>2</v>
      </c>
      <c r="B39" s="10" t="s">
        <v>16</v>
      </c>
      <c r="C39" s="10" t="s">
        <v>20</v>
      </c>
      <c r="D39" s="10">
        <v>139299</v>
      </c>
      <c r="E39" s="10" t="s">
        <v>81</v>
      </c>
      <c r="F39" s="10">
        <f t="shared" si="3"/>
        <v>3</v>
      </c>
      <c r="G39" s="10">
        <v>97</v>
      </c>
      <c r="H39" s="10">
        <v>96</v>
      </c>
      <c r="I39" s="10">
        <v>95</v>
      </c>
      <c r="J39" s="10">
        <v>97</v>
      </c>
      <c r="K39" s="23">
        <f t="shared" ref="K39:K70" si="4">AVERAGE(G39:J39)</f>
        <v>96.25</v>
      </c>
    </row>
    <row r="40" ht="60" customHeight="1" spans="1:11">
      <c r="A40" s="15">
        <v>3</v>
      </c>
      <c r="B40" s="16" t="s">
        <v>19</v>
      </c>
      <c r="C40" s="16" t="s">
        <v>21</v>
      </c>
      <c r="D40" s="10">
        <v>175012.13</v>
      </c>
      <c r="E40" s="10" t="s">
        <v>82</v>
      </c>
      <c r="F40" s="10">
        <f t="shared" si="3"/>
        <v>2</v>
      </c>
      <c r="G40" s="10">
        <v>98</v>
      </c>
      <c r="H40" s="16">
        <v>96</v>
      </c>
      <c r="I40" s="10">
        <v>94</v>
      </c>
      <c r="J40" s="10">
        <v>98</v>
      </c>
      <c r="K40" s="23">
        <f t="shared" si="4"/>
        <v>96.5</v>
      </c>
    </row>
    <row r="41" ht="60" customHeight="1" spans="1:11">
      <c r="A41" s="15">
        <v>4</v>
      </c>
      <c r="B41" s="16" t="s">
        <v>19</v>
      </c>
      <c r="C41" s="16" t="s">
        <v>23</v>
      </c>
      <c r="D41" s="10">
        <v>154366.49</v>
      </c>
      <c r="E41" s="16" t="s">
        <v>35</v>
      </c>
      <c r="F41" s="10">
        <f t="shared" si="3"/>
        <v>1</v>
      </c>
      <c r="G41" s="10">
        <v>99</v>
      </c>
      <c r="H41" s="16" t="s">
        <v>83</v>
      </c>
      <c r="I41" s="16" t="s">
        <v>83</v>
      </c>
      <c r="J41" s="10">
        <v>99</v>
      </c>
      <c r="K41" s="23">
        <f t="shared" si="4"/>
        <v>99</v>
      </c>
    </row>
    <row r="42" ht="60" customHeight="1" spans="1:11">
      <c r="A42" s="15">
        <v>5</v>
      </c>
      <c r="B42" s="16" t="s">
        <v>19</v>
      </c>
      <c r="C42" s="16" t="s">
        <v>25</v>
      </c>
      <c r="D42" s="10">
        <v>151700</v>
      </c>
      <c r="E42" s="16" t="s">
        <v>84</v>
      </c>
      <c r="F42" s="10">
        <f t="shared" si="3"/>
        <v>2</v>
      </c>
      <c r="G42" s="10">
        <v>98</v>
      </c>
      <c r="H42" s="16">
        <v>97</v>
      </c>
      <c r="I42" s="10">
        <v>94</v>
      </c>
      <c r="J42" s="10">
        <v>98</v>
      </c>
      <c r="K42" s="23">
        <f t="shared" si="4"/>
        <v>96.75</v>
      </c>
    </row>
    <row r="43" ht="60" customHeight="1" spans="1:11">
      <c r="A43" s="15">
        <v>6</v>
      </c>
      <c r="B43" s="16" t="s">
        <v>16</v>
      </c>
      <c r="C43" s="16" t="s">
        <v>28</v>
      </c>
      <c r="D43" s="10">
        <v>165800</v>
      </c>
      <c r="E43" s="16" t="s">
        <v>85</v>
      </c>
      <c r="F43" s="10">
        <f t="shared" si="3"/>
        <v>5</v>
      </c>
      <c r="G43" s="10">
        <v>95</v>
      </c>
      <c r="H43" s="16">
        <v>98</v>
      </c>
      <c r="I43" s="10">
        <v>97</v>
      </c>
      <c r="J43" s="10">
        <v>96.8</v>
      </c>
      <c r="K43" s="23">
        <f t="shared" si="4"/>
        <v>96.7</v>
      </c>
    </row>
    <row r="44" ht="60" customHeight="1" spans="1:11">
      <c r="A44" s="15">
        <v>7</v>
      </c>
      <c r="B44" s="16" t="s">
        <v>19</v>
      </c>
      <c r="C44" s="16" t="s">
        <v>30</v>
      </c>
      <c r="D44" s="10">
        <v>178902.89</v>
      </c>
      <c r="E44" s="16" t="s">
        <v>86</v>
      </c>
      <c r="F44" s="10">
        <f t="shared" si="3"/>
        <v>3</v>
      </c>
      <c r="G44" s="10">
        <v>97</v>
      </c>
      <c r="H44" s="10">
        <v>95</v>
      </c>
      <c r="I44" s="10">
        <v>93</v>
      </c>
      <c r="J44" s="10">
        <v>99</v>
      </c>
      <c r="K44" s="23">
        <f t="shared" si="4"/>
        <v>96</v>
      </c>
    </row>
    <row r="45" ht="60" customHeight="1" spans="1:11">
      <c r="A45" s="15">
        <v>8</v>
      </c>
      <c r="B45" s="16" t="s">
        <v>16</v>
      </c>
      <c r="C45" s="16" t="s">
        <v>32</v>
      </c>
      <c r="D45" s="10">
        <v>240589.9</v>
      </c>
      <c r="E45" s="16" t="s">
        <v>87</v>
      </c>
      <c r="F45" s="10">
        <f t="shared" si="3"/>
        <v>1</v>
      </c>
      <c r="G45" s="10">
        <v>99</v>
      </c>
      <c r="H45" s="16" t="s">
        <v>83</v>
      </c>
      <c r="I45" s="16" t="s">
        <v>83</v>
      </c>
      <c r="J45" s="10">
        <v>99</v>
      </c>
      <c r="K45" s="23">
        <f t="shared" si="4"/>
        <v>99</v>
      </c>
    </row>
    <row r="46" ht="60" customHeight="1" spans="1:11">
      <c r="A46" s="15">
        <v>9</v>
      </c>
      <c r="B46" s="16" t="s">
        <v>16</v>
      </c>
      <c r="C46" s="16" t="s">
        <v>88</v>
      </c>
      <c r="D46" s="10">
        <v>198309.5</v>
      </c>
      <c r="E46" s="16" t="s">
        <v>35</v>
      </c>
      <c r="F46" s="10">
        <f t="shared" si="3"/>
        <v>1</v>
      </c>
      <c r="G46" s="10">
        <v>99</v>
      </c>
      <c r="H46" s="16">
        <v>96</v>
      </c>
      <c r="I46" s="10">
        <v>97</v>
      </c>
      <c r="J46" s="10">
        <v>99</v>
      </c>
      <c r="K46" s="23">
        <f t="shared" si="4"/>
        <v>97.75</v>
      </c>
    </row>
    <row r="47" ht="60" customHeight="1" spans="1:11">
      <c r="A47" s="15">
        <v>10</v>
      </c>
      <c r="B47" s="16" t="s">
        <v>19</v>
      </c>
      <c r="C47" s="16" t="s">
        <v>39</v>
      </c>
      <c r="D47" s="10">
        <v>176600</v>
      </c>
      <c r="E47" s="16" t="s">
        <v>87</v>
      </c>
      <c r="F47" s="10">
        <f t="shared" si="3"/>
        <v>1</v>
      </c>
      <c r="G47" s="10">
        <v>99</v>
      </c>
      <c r="H47" s="16" t="s">
        <v>83</v>
      </c>
      <c r="I47" s="16" t="s">
        <v>83</v>
      </c>
      <c r="J47" s="10">
        <v>99</v>
      </c>
      <c r="K47" s="23">
        <f t="shared" si="4"/>
        <v>99</v>
      </c>
    </row>
    <row r="48" ht="60" customHeight="1" spans="1:11">
      <c r="A48" s="15">
        <v>11</v>
      </c>
      <c r="B48" s="10" t="s">
        <v>89</v>
      </c>
      <c r="C48" s="10" t="s">
        <v>40</v>
      </c>
      <c r="D48" s="10">
        <v>98689.13</v>
      </c>
      <c r="E48" s="16" t="s">
        <v>90</v>
      </c>
      <c r="F48" s="10">
        <f t="shared" si="3"/>
        <v>5</v>
      </c>
      <c r="G48" s="10">
        <v>95</v>
      </c>
      <c r="H48" s="16">
        <v>94</v>
      </c>
      <c r="I48" s="10">
        <v>95</v>
      </c>
      <c r="J48" s="10">
        <v>95</v>
      </c>
      <c r="K48" s="23">
        <f t="shared" si="4"/>
        <v>94.75</v>
      </c>
    </row>
    <row r="49" ht="60" customHeight="1" spans="1:11">
      <c r="A49" s="15">
        <v>12</v>
      </c>
      <c r="B49" s="16" t="s">
        <v>16</v>
      </c>
      <c r="C49" s="10" t="s">
        <v>42</v>
      </c>
      <c r="D49" s="10">
        <v>125234</v>
      </c>
      <c r="E49" s="16" t="s">
        <v>87</v>
      </c>
      <c r="F49" s="10">
        <f t="shared" si="3"/>
        <v>1</v>
      </c>
      <c r="G49" s="10">
        <v>99</v>
      </c>
      <c r="H49" s="16">
        <v>96</v>
      </c>
      <c r="I49" s="10">
        <v>96</v>
      </c>
      <c r="J49" s="10">
        <v>99</v>
      </c>
      <c r="K49" s="23">
        <f t="shared" si="4"/>
        <v>97.5</v>
      </c>
    </row>
    <row r="50" ht="60" customHeight="1" spans="1:11">
      <c r="A50" s="15">
        <v>13</v>
      </c>
      <c r="B50" s="16" t="s">
        <v>19</v>
      </c>
      <c r="C50" s="10" t="s">
        <v>91</v>
      </c>
      <c r="D50" s="10">
        <v>134806.84</v>
      </c>
      <c r="E50" s="16" t="s">
        <v>92</v>
      </c>
      <c r="F50" s="10">
        <f t="shared" si="3"/>
        <v>9</v>
      </c>
      <c r="G50" s="10">
        <v>91</v>
      </c>
      <c r="H50" s="16">
        <v>97</v>
      </c>
      <c r="I50" s="10">
        <v>96</v>
      </c>
      <c r="J50" s="10">
        <v>95</v>
      </c>
      <c r="K50" s="23">
        <f t="shared" si="4"/>
        <v>94.75</v>
      </c>
    </row>
    <row r="51" ht="30" customHeight="1" spans="1:11">
      <c r="A51" s="13" t="s">
        <v>44</v>
      </c>
      <c r="B51" s="13"/>
      <c r="C51" s="13"/>
      <c r="D51" s="13"/>
      <c r="E51" s="12"/>
      <c r="F51" s="12"/>
      <c r="G51" s="12"/>
      <c r="H51" s="22"/>
      <c r="I51" s="22"/>
      <c r="J51" s="12"/>
      <c r="K51" s="23"/>
    </row>
    <row r="52" ht="60" customHeight="1" spans="1:11">
      <c r="A52" s="10">
        <v>1</v>
      </c>
      <c r="B52" s="10" t="s">
        <v>51</v>
      </c>
      <c r="C52" s="10" t="s">
        <v>46</v>
      </c>
      <c r="D52" s="23">
        <v>2455.5479</v>
      </c>
      <c r="E52" s="10" t="s">
        <v>93</v>
      </c>
      <c r="F52" s="10">
        <f t="shared" ref="F52:F56" si="5">100-G52</f>
        <v>2</v>
      </c>
      <c r="G52" s="10">
        <v>98</v>
      </c>
      <c r="H52" s="10">
        <v>98</v>
      </c>
      <c r="I52" s="10">
        <v>98</v>
      </c>
      <c r="J52" s="10">
        <v>98</v>
      </c>
      <c r="K52" s="23">
        <f t="shared" si="4"/>
        <v>98</v>
      </c>
    </row>
    <row r="53" ht="60" customHeight="1" spans="1:11">
      <c r="A53" s="10">
        <v>2</v>
      </c>
      <c r="B53" s="10" t="s">
        <v>94</v>
      </c>
      <c r="C53" s="10" t="s">
        <v>49</v>
      </c>
      <c r="D53" s="23">
        <v>1983.6259</v>
      </c>
      <c r="E53" s="10" t="s">
        <v>95</v>
      </c>
      <c r="F53" s="10">
        <f t="shared" si="5"/>
        <v>2</v>
      </c>
      <c r="G53" s="10">
        <v>98</v>
      </c>
      <c r="H53" s="10">
        <v>96</v>
      </c>
      <c r="I53" s="10">
        <v>96</v>
      </c>
      <c r="J53" s="10">
        <v>95</v>
      </c>
      <c r="K53" s="23">
        <f t="shared" si="4"/>
        <v>96.25</v>
      </c>
    </row>
    <row r="54" ht="60" customHeight="1" spans="1:11">
      <c r="A54" s="10">
        <v>3</v>
      </c>
      <c r="B54" s="10" t="s">
        <v>96</v>
      </c>
      <c r="C54" s="10" t="s">
        <v>52</v>
      </c>
      <c r="D54" s="23">
        <v>3222.1988</v>
      </c>
      <c r="E54" s="10" t="s">
        <v>95</v>
      </c>
      <c r="F54" s="10">
        <f t="shared" si="5"/>
        <v>2</v>
      </c>
      <c r="G54" s="10">
        <v>98</v>
      </c>
      <c r="H54" s="10">
        <v>98</v>
      </c>
      <c r="I54" s="10">
        <v>98</v>
      </c>
      <c r="J54" s="10">
        <v>98</v>
      </c>
      <c r="K54" s="23">
        <f t="shared" si="4"/>
        <v>98</v>
      </c>
    </row>
    <row r="55" ht="60" customHeight="1" spans="1:11">
      <c r="A55" s="10">
        <v>4</v>
      </c>
      <c r="B55" s="10" t="s">
        <v>97</v>
      </c>
      <c r="C55" s="10" t="s">
        <v>54</v>
      </c>
      <c r="D55" s="23">
        <v>2056.2514</v>
      </c>
      <c r="E55" s="10" t="s">
        <v>95</v>
      </c>
      <c r="F55" s="10">
        <f t="shared" si="5"/>
        <v>2</v>
      </c>
      <c r="G55" s="10">
        <v>98</v>
      </c>
      <c r="H55" s="10">
        <v>96</v>
      </c>
      <c r="I55" s="10">
        <v>96</v>
      </c>
      <c r="J55" s="10">
        <v>98</v>
      </c>
      <c r="K55" s="23">
        <f t="shared" si="4"/>
        <v>97</v>
      </c>
    </row>
    <row r="56" ht="60" customHeight="1" spans="1:11">
      <c r="A56" s="10">
        <v>5</v>
      </c>
      <c r="B56" s="10" t="s">
        <v>45</v>
      </c>
      <c r="C56" s="10" t="s">
        <v>56</v>
      </c>
      <c r="D56" s="23">
        <v>2092.7207</v>
      </c>
      <c r="E56" s="10" t="s">
        <v>95</v>
      </c>
      <c r="F56" s="10">
        <f t="shared" si="5"/>
        <v>2</v>
      </c>
      <c r="G56" s="10">
        <v>98</v>
      </c>
      <c r="H56" s="10">
        <v>96</v>
      </c>
      <c r="I56" s="10">
        <v>96</v>
      </c>
      <c r="J56" s="10">
        <v>98</v>
      </c>
      <c r="K56" s="23">
        <f t="shared" si="4"/>
        <v>97</v>
      </c>
    </row>
    <row r="57" ht="30" customHeight="1" spans="1:11">
      <c r="A57" s="13" t="s">
        <v>58</v>
      </c>
      <c r="B57" s="13"/>
      <c r="C57" s="13"/>
      <c r="D57" s="13"/>
      <c r="E57" s="12"/>
      <c r="F57" s="12"/>
      <c r="G57" s="12"/>
      <c r="H57" s="19"/>
      <c r="I57" s="19"/>
      <c r="J57" s="12"/>
      <c r="K57" s="23"/>
    </row>
    <row r="58" ht="60" customHeight="1" spans="1:11">
      <c r="A58" s="10">
        <v>1</v>
      </c>
      <c r="B58" s="10" t="s">
        <v>62</v>
      </c>
      <c r="C58" s="10" t="s">
        <v>60</v>
      </c>
      <c r="D58" s="23">
        <v>1382.16</v>
      </c>
      <c r="E58" s="10" t="s">
        <v>61</v>
      </c>
      <c r="F58" s="10">
        <f t="shared" ref="F58:F62" si="6">100-G58</f>
        <v>3</v>
      </c>
      <c r="G58" s="10">
        <v>97</v>
      </c>
      <c r="H58" s="10">
        <v>95</v>
      </c>
      <c r="I58" s="10">
        <v>95</v>
      </c>
      <c r="J58" s="10">
        <v>97</v>
      </c>
      <c r="K58" s="23">
        <f t="shared" si="4"/>
        <v>96</v>
      </c>
    </row>
    <row r="59" ht="60" customHeight="1" spans="1:11">
      <c r="A59" s="10">
        <v>2</v>
      </c>
      <c r="B59" s="10" t="s">
        <v>98</v>
      </c>
      <c r="C59" s="10" t="s">
        <v>63</v>
      </c>
      <c r="D59" s="23">
        <v>1172.9008</v>
      </c>
      <c r="E59" s="10" t="s">
        <v>61</v>
      </c>
      <c r="F59" s="10">
        <f t="shared" si="6"/>
        <v>3</v>
      </c>
      <c r="G59" s="10">
        <v>97</v>
      </c>
      <c r="H59" s="10">
        <v>95</v>
      </c>
      <c r="I59" s="10">
        <v>95</v>
      </c>
      <c r="J59" s="10">
        <v>97</v>
      </c>
      <c r="K59" s="23">
        <f t="shared" si="4"/>
        <v>96</v>
      </c>
    </row>
    <row r="60" ht="60" customHeight="1" spans="1:11">
      <c r="A60" s="10">
        <v>3</v>
      </c>
      <c r="B60" s="10" t="s">
        <v>71</v>
      </c>
      <c r="C60" s="10" t="s">
        <v>65</v>
      </c>
      <c r="D60" s="23">
        <v>1384.4315</v>
      </c>
      <c r="E60" s="10" t="s">
        <v>61</v>
      </c>
      <c r="F60" s="10">
        <f t="shared" si="6"/>
        <v>3</v>
      </c>
      <c r="G60" s="10">
        <v>97</v>
      </c>
      <c r="H60" s="10">
        <v>97</v>
      </c>
      <c r="I60" s="10">
        <v>97</v>
      </c>
      <c r="J60" s="10">
        <v>97</v>
      </c>
      <c r="K60" s="23">
        <f t="shared" si="4"/>
        <v>97</v>
      </c>
    </row>
    <row r="61" ht="60" customHeight="1" spans="1:11">
      <c r="A61" s="10">
        <v>4</v>
      </c>
      <c r="B61" s="10" t="s">
        <v>59</v>
      </c>
      <c r="C61" s="10" t="s">
        <v>67</v>
      </c>
      <c r="D61" s="23">
        <v>1172.93</v>
      </c>
      <c r="E61" s="10" t="s">
        <v>61</v>
      </c>
      <c r="F61" s="10">
        <f t="shared" si="6"/>
        <v>3</v>
      </c>
      <c r="G61" s="10">
        <v>97</v>
      </c>
      <c r="H61" s="10">
        <v>97</v>
      </c>
      <c r="I61" s="10">
        <v>95</v>
      </c>
      <c r="J61" s="10">
        <v>97</v>
      </c>
      <c r="K61" s="23">
        <f t="shared" si="4"/>
        <v>96.5</v>
      </c>
    </row>
    <row r="62" ht="60" customHeight="1" spans="1:11">
      <c r="A62" s="10">
        <v>5</v>
      </c>
      <c r="B62" s="10" t="s">
        <v>99</v>
      </c>
      <c r="C62" s="10" t="s">
        <v>69</v>
      </c>
      <c r="D62" s="23">
        <v>1215.4839</v>
      </c>
      <c r="E62" s="10" t="s">
        <v>61</v>
      </c>
      <c r="F62" s="10">
        <f t="shared" si="6"/>
        <v>3</v>
      </c>
      <c r="G62" s="10">
        <v>97</v>
      </c>
      <c r="H62" s="10">
        <v>95</v>
      </c>
      <c r="I62" s="10">
        <v>97</v>
      </c>
      <c r="J62" s="10">
        <v>97</v>
      </c>
      <c r="K62" s="23">
        <f t="shared" si="4"/>
        <v>96.5</v>
      </c>
    </row>
    <row r="63" ht="30" customHeight="1" spans="1:11">
      <c r="A63" s="13" t="s">
        <v>70</v>
      </c>
      <c r="B63" s="13"/>
      <c r="C63" s="13"/>
      <c r="D63" s="13"/>
      <c r="E63" s="12"/>
      <c r="F63" s="12"/>
      <c r="G63" s="12"/>
      <c r="H63" s="24"/>
      <c r="I63" s="24"/>
      <c r="J63" s="12"/>
      <c r="K63" s="23"/>
    </row>
    <row r="64" ht="60" customHeight="1" spans="1:11">
      <c r="A64" s="10">
        <v>1</v>
      </c>
      <c r="B64" s="10" t="s">
        <v>76</v>
      </c>
      <c r="C64" s="10" t="s">
        <v>72</v>
      </c>
      <c r="D64" s="10">
        <v>7281.15</v>
      </c>
      <c r="E64" s="10" t="s">
        <v>75</v>
      </c>
      <c r="F64" s="10">
        <f t="shared" ref="F64:F66" si="7">100-G64</f>
        <v>5</v>
      </c>
      <c r="G64" s="10">
        <v>95</v>
      </c>
      <c r="H64" s="10">
        <v>95</v>
      </c>
      <c r="I64" s="10">
        <v>95</v>
      </c>
      <c r="J64" s="10">
        <v>95</v>
      </c>
      <c r="K64" s="23">
        <f t="shared" si="4"/>
        <v>95</v>
      </c>
    </row>
    <row r="65" ht="60" customHeight="1" spans="1:11">
      <c r="A65" s="10">
        <v>2</v>
      </c>
      <c r="B65" s="10" t="s">
        <v>100</v>
      </c>
      <c r="C65" s="10" t="s">
        <v>74</v>
      </c>
      <c r="D65" s="10">
        <v>462.36</v>
      </c>
      <c r="E65" s="10" t="s">
        <v>73</v>
      </c>
      <c r="F65" s="10">
        <f t="shared" si="7"/>
        <v>6</v>
      </c>
      <c r="G65" s="10">
        <v>94</v>
      </c>
      <c r="H65" s="10">
        <v>94</v>
      </c>
      <c r="I65" s="10">
        <v>94</v>
      </c>
      <c r="J65" s="10">
        <v>94</v>
      </c>
      <c r="K65" s="23">
        <f t="shared" si="4"/>
        <v>94</v>
      </c>
    </row>
    <row r="66" ht="60" customHeight="1" spans="1:11">
      <c r="A66" s="10">
        <v>3</v>
      </c>
      <c r="B66" s="10" t="s">
        <v>71</v>
      </c>
      <c r="C66" s="10" t="s">
        <v>77</v>
      </c>
      <c r="D66" s="10">
        <v>7833.05</v>
      </c>
      <c r="E66" s="10" t="s">
        <v>75</v>
      </c>
      <c r="F66" s="10">
        <f t="shared" si="7"/>
        <v>5</v>
      </c>
      <c r="G66" s="10">
        <v>95</v>
      </c>
      <c r="H66" s="10">
        <v>95</v>
      </c>
      <c r="I66" s="10">
        <v>95</v>
      </c>
      <c r="J66" s="10">
        <v>95</v>
      </c>
      <c r="K66" s="23">
        <f t="shared" si="4"/>
        <v>95</v>
      </c>
    </row>
    <row r="67" ht="30" customHeight="1" spans="1:11">
      <c r="A67" s="11" t="s">
        <v>101</v>
      </c>
      <c r="B67" s="11"/>
      <c r="C67" s="11"/>
      <c r="D67" s="11"/>
      <c r="E67" s="12"/>
      <c r="F67" s="12"/>
      <c r="G67" s="12"/>
      <c r="H67" s="21"/>
      <c r="I67" s="21"/>
      <c r="J67" s="12"/>
      <c r="K67" s="23"/>
    </row>
    <row r="68" ht="30" customHeight="1" spans="1:11">
      <c r="A68" s="13" t="s">
        <v>15</v>
      </c>
      <c r="B68" s="13"/>
      <c r="C68" s="13"/>
      <c r="D68" s="13"/>
      <c r="E68" s="12"/>
      <c r="F68" s="12"/>
      <c r="G68" s="12"/>
      <c r="H68" s="18"/>
      <c r="I68" s="18"/>
      <c r="J68" s="12"/>
      <c r="K68" s="23"/>
    </row>
    <row r="69" ht="60" customHeight="1" spans="1:11">
      <c r="A69" s="15">
        <v>1</v>
      </c>
      <c r="B69" s="10" t="s">
        <v>102</v>
      </c>
      <c r="C69" s="10" t="s">
        <v>103</v>
      </c>
      <c r="D69" s="10">
        <v>509616.1045</v>
      </c>
      <c r="E69" s="10"/>
      <c r="F69" s="10"/>
      <c r="G69" s="10"/>
      <c r="H69" s="10">
        <v>100</v>
      </c>
      <c r="I69" s="10">
        <v>96</v>
      </c>
      <c r="J69" s="10">
        <v>99</v>
      </c>
      <c r="K69" s="23">
        <f t="shared" si="4"/>
        <v>98.3333333333333</v>
      </c>
    </row>
    <row r="70" ht="60" customHeight="1" spans="1:11">
      <c r="A70" s="15">
        <v>2</v>
      </c>
      <c r="B70" s="10" t="s">
        <v>102</v>
      </c>
      <c r="C70" s="10" t="s">
        <v>104</v>
      </c>
      <c r="D70" s="10">
        <v>371406.8316</v>
      </c>
      <c r="E70" s="10"/>
      <c r="F70" s="10"/>
      <c r="G70" s="10"/>
      <c r="H70" s="10">
        <v>100</v>
      </c>
      <c r="I70" s="10">
        <v>96</v>
      </c>
      <c r="J70" s="10">
        <v>99</v>
      </c>
      <c r="K70" s="23">
        <f t="shared" si="4"/>
        <v>98.3333333333333</v>
      </c>
    </row>
    <row r="71" ht="60" customHeight="1" spans="1:11">
      <c r="A71" s="15">
        <v>3</v>
      </c>
      <c r="B71" s="10" t="s">
        <v>105</v>
      </c>
      <c r="C71" s="10" t="s">
        <v>106</v>
      </c>
      <c r="D71" s="10">
        <v>15473.1128</v>
      </c>
      <c r="E71" s="17"/>
      <c r="F71" s="10"/>
      <c r="G71" s="10"/>
      <c r="H71" s="15">
        <v>100</v>
      </c>
      <c r="I71" s="15">
        <v>98</v>
      </c>
      <c r="J71" s="10">
        <v>99</v>
      </c>
      <c r="K71" s="23">
        <f t="shared" ref="K71:K103" si="8">AVERAGE(G71:J71)</f>
        <v>99</v>
      </c>
    </row>
    <row r="72" ht="30" customHeight="1" spans="1:11">
      <c r="A72" s="13" t="s">
        <v>44</v>
      </c>
      <c r="B72" s="13"/>
      <c r="C72" s="13"/>
      <c r="D72" s="13"/>
      <c r="E72" s="12"/>
      <c r="F72" s="12"/>
      <c r="G72" s="12"/>
      <c r="H72" s="25"/>
      <c r="I72" s="25"/>
      <c r="J72" s="12"/>
      <c r="K72" s="23"/>
    </row>
    <row r="73" ht="60" customHeight="1" spans="1:11">
      <c r="A73" s="26">
        <v>1</v>
      </c>
      <c r="B73" s="17" t="s">
        <v>107</v>
      </c>
      <c r="C73" s="10" t="s">
        <v>108</v>
      </c>
      <c r="D73" s="27">
        <v>2222.8059</v>
      </c>
      <c r="E73" s="28"/>
      <c r="F73" s="10"/>
      <c r="G73" s="15"/>
      <c r="H73" s="15">
        <v>100</v>
      </c>
      <c r="I73" s="15">
        <v>98</v>
      </c>
      <c r="J73" s="15">
        <v>98</v>
      </c>
      <c r="K73" s="23">
        <f t="shared" si="8"/>
        <v>98.6666666666667</v>
      </c>
    </row>
    <row r="74" ht="60" customHeight="1" spans="1:11">
      <c r="A74" s="26">
        <v>2</v>
      </c>
      <c r="B74" s="10" t="s">
        <v>109</v>
      </c>
      <c r="C74" s="10" t="s">
        <v>110</v>
      </c>
      <c r="D74" s="27">
        <v>1187.2934</v>
      </c>
      <c r="E74" s="28"/>
      <c r="F74" s="10"/>
      <c r="G74" s="15"/>
      <c r="H74" s="15">
        <v>100</v>
      </c>
      <c r="I74" s="15">
        <v>98</v>
      </c>
      <c r="J74" s="15">
        <v>98</v>
      </c>
      <c r="K74" s="23">
        <f t="shared" si="8"/>
        <v>98.6666666666667</v>
      </c>
    </row>
    <row r="75" ht="60" customHeight="1" spans="1:11">
      <c r="A75" s="26">
        <v>3</v>
      </c>
      <c r="B75" s="10" t="s">
        <v>111</v>
      </c>
      <c r="C75" s="10" t="s">
        <v>112</v>
      </c>
      <c r="D75" s="27">
        <v>1571.9085</v>
      </c>
      <c r="E75" s="28"/>
      <c r="F75" s="10"/>
      <c r="G75" s="15"/>
      <c r="H75" s="15">
        <v>100</v>
      </c>
      <c r="I75" s="15">
        <v>98</v>
      </c>
      <c r="J75" s="15">
        <v>98</v>
      </c>
      <c r="K75" s="23">
        <f t="shared" si="8"/>
        <v>98.6666666666667</v>
      </c>
    </row>
    <row r="76" ht="60" customHeight="1" spans="1:11">
      <c r="A76" s="26">
        <v>4</v>
      </c>
      <c r="B76" s="10" t="s">
        <v>113</v>
      </c>
      <c r="C76" s="10" t="s">
        <v>114</v>
      </c>
      <c r="D76" s="27">
        <v>1140</v>
      </c>
      <c r="E76" s="28"/>
      <c r="F76" s="10"/>
      <c r="G76" s="15"/>
      <c r="H76" s="15">
        <v>100</v>
      </c>
      <c r="I76" s="15">
        <v>98</v>
      </c>
      <c r="J76" s="15">
        <v>98</v>
      </c>
      <c r="K76" s="23">
        <f t="shared" si="8"/>
        <v>98.6666666666667</v>
      </c>
    </row>
    <row r="77" ht="60" customHeight="1" spans="1:11">
      <c r="A77" s="26">
        <v>5</v>
      </c>
      <c r="B77" s="17" t="s">
        <v>115</v>
      </c>
      <c r="C77" s="10" t="s">
        <v>116</v>
      </c>
      <c r="D77" s="27">
        <v>452.4128</v>
      </c>
      <c r="E77" s="28"/>
      <c r="F77" s="10"/>
      <c r="G77" s="15"/>
      <c r="H77" s="15">
        <v>100</v>
      </c>
      <c r="I77" s="15">
        <v>98</v>
      </c>
      <c r="J77" s="15">
        <v>98</v>
      </c>
      <c r="K77" s="23">
        <f t="shared" si="8"/>
        <v>98.6666666666667</v>
      </c>
    </row>
    <row r="78" ht="30" customHeight="1" spans="1:11">
      <c r="A78" s="13" t="s">
        <v>58</v>
      </c>
      <c r="B78" s="13"/>
      <c r="C78" s="13"/>
      <c r="D78" s="13"/>
      <c r="E78" s="12"/>
      <c r="F78" s="12"/>
      <c r="G78" s="12"/>
      <c r="H78" s="25"/>
      <c r="I78" s="25"/>
      <c r="J78" s="12"/>
      <c r="K78" s="23"/>
    </row>
    <row r="79" ht="60" customHeight="1" spans="1:11">
      <c r="A79" s="26">
        <v>1</v>
      </c>
      <c r="B79" s="10" t="s">
        <v>117</v>
      </c>
      <c r="C79" s="29" t="s">
        <v>118</v>
      </c>
      <c r="D79" s="10">
        <v>828.0948</v>
      </c>
      <c r="E79" s="10"/>
      <c r="F79" s="10"/>
      <c r="G79" s="15"/>
      <c r="H79" s="15">
        <v>100</v>
      </c>
      <c r="I79" s="15">
        <v>97</v>
      </c>
      <c r="J79" s="15">
        <v>97</v>
      </c>
      <c r="K79" s="23">
        <f t="shared" si="8"/>
        <v>98</v>
      </c>
    </row>
    <row r="80" ht="60" customHeight="1" spans="1:11">
      <c r="A80" s="26">
        <v>2</v>
      </c>
      <c r="B80" s="10" t="s">
        <v>119</v>
      </c>
      <c r="C80" s="29" t="s">
        <v>120</v>
      </c>
      <c r="D80" s="10">
        <v>1092.764</v>
      </c>
      <c r="E80" s="10"/>
      <c r="F80" s="10"/>
      <c r="G80" s="15"/>
      <c r="H80" s="15">
        <v>100</v>
      </c>
      <c r="I80" s="15">
        <v>97</v>
      </c>
      <c r="J80" s="15">
        <v>97</v>
      </c>
      <c r="K80" s="23">
        <f t="shared" si="8"/>
        <v>98</v>
      </c>
    </row>
    <row r="81" ht="60" customHeight="1" spans="1:11">
      <c r="A81" s="26">
        <v>3</v>
      </c>
      <c r="B81" s="10" t="s">
        <v>121</v>
      </c>
      <c r="C81" s="29" t="s">
        <v>122</v>
      </c>
      <c r="D81" s="10">
        <v>792.9456</v>
      </c>
      <c r="E81" s="10"/>
      <c r="F81" s="10"/>
      <c r="G81" s="15"/>
      <c r="H81" s="15">
        <v>100</v>
      </c>
      <c r="I81" s="15">
        <v>97</v>
      </c>
      <c r="J81" s="15">
        <v>97</v>
      </c>
      <c r="K81" s="23">
        <f t="shared" si="8"/>
        <v>98</v>
      </c>
    </row>
    <row r="82" ht="30" customHeight="1" spans="1:11">
      <c r="A82" s="13" t="s">
        <v>70</v>
      </c>
      <c r="B82" s="13"/>
      <c r="C82" s="13"/>
      <c r="D82" s="13"/>
      <c r="E82" s="12"/>
      <c r="F82" s="12"/>
      <c r="G82" s="12"/>
      <c r="H82" s="25"/>
      <c r="I82" s="25"/>
      <c r="J82" s="12"/>
      <c r="K82" s="23"/>
    </row>
    <row r="83" ht="60" customHeight="1" spans="1:11">
      <c r="A83" s="15">
        <v>1</v>
      </c>
      <c r="B83" s="10" t="s">
        <v>123</v>
      </c>
      <c r="C83" s="30" t="s">
        <v>124</v>
      </c>
      <c r="D83" s="10">
        <v>11701.34</v>
      </c>
      <c r="E83" s="10"/>
      <c r="F83" s="10"/>
      <c r="G83" s="10"/>
      <c r="H83" s="15">
        <v>100</v>
      </c>
      <c r="I83" s="15">
        <v>95</v>
      </c>
      <c r="J83" s="10">
        <v>95</v>
      </c>
      <c r="K83" s="23">
        <f t="shared" si="8"/>
        <v>96.6666666666667</v>
      </c>
    </row>
    <row r="84" ht="30" customHeight="1" spans="1:11">
      <c r="A84" s="11" t="s">
        <v>125</v>
      </c>
      <c r="B84" s="11"/>
      <c r="C84" s="11"/>
      <c r="D84" s="11"/>
      <c r="E84" s="12"/>
      <c r="F84" s="12"/>
      <c r="G84" s="12"/>
      <c r="H84" s="21"/>
      <c r="I84" s="21"/>
      <c r="J84" s="12"/>
      <c r="K84" s="23"/>
    </row>
    <row r="85" ht="30" customHeight="1" spans="1:11">
      <c r="A85" s="13" t="s">
        <v>15</v>
      </c>
      <c r="B85" s="13"/>
      <c r="C85" s="13"/>
      <c r="D85" s="13"/>
      <c r="E85" s="12"/>
      <c r="F85" s="12"/>
      <c r="G85" s="12"/>
      <c r="H85" s="30"/>
      <c r="I85" s="30"/>
      <c r="J85" s="12"/>
      <c r="K85" s="23"/>
    </row>
    <row r="86" ht="60" customHeight="1" spans="1:11">
      <c r="A86" s="10">
        <v>1</v>
      </c>
      <c r="B86" s="17" t="s">
        <v>126</v>
      </c>
      <c r="C86" s="10" t="s">
        <v>127</v>
      </c>
      <c r="D86" s="31">
        <v>921893.0195</v>
      </c>
      <c r="E86" s="16" t="s">
        <v>128</v>
      </c>
      <c r="F86" s="10">
        <f t="shared" ref="F86:F89" si="9">100-G86</f>
        <v>5</v>
      </c>
      <c r="G86" s="10">
        <v>95</v>
      </c>
      <c r="H86" s="10">
        <v>95</v>
      </c>
      <c r="I86" s="10">
        <v>96</v>
      </c>
      <c r="J86" s="10">
        <v>99</v>
      </c>
      <c r="K86" s="23">
        <f t="shared" si="8"/>
        <v>96.25</v>
      </c>
    </row>
    <row r="87" ht="60" customHeight="1" spans="1:11">
      <c r="A87" s="10">
        <v>2</v>
      </c>
      <c r="B87" s="10" t="s">
        <v>102</v>
      </c>
      <c r="C87" s="10" t="s">
        <v>129</v>
      </c>
      <c r="D87" s="31">
        <v>159942.7537</v>
      </c>
      <c r="E87" s="10"/>
      <c r="F87" s="10"/>
      <c r="G87" s="10"/>
      <c r="H87" s="10">
        <v>100</v>
      </c>
      <c r="I87" s="10">
        <v>96</v>
      </c>
      <c r="J87" s="10">
        <v>99</v>
      </c>
      <c r="K87" s="23">
        <f t="shared" si="8"/>
        <v>98.3333333333333</v>
      </c>
    </row>
    <row r="88" ht="60" customHeight="1" spans="1:11">
      <c r="A88" s="10">
        <v>3</v>
      </c>
      <c r="B88" s="17" t="s">
        <v>130</v>
      </c>
      <c r="C88" s="10" t="s">
        <v>131</v>
      </c>
      <c r="D88" s="31">
        <v>184507.6367</v>
      </c>
      <c r="E88" s="16" t="s">
        <v>132</v>
      </c>
      <c r="F88" s="10">
        <f t="shared" si="9"/>
        <v>3</v>
      </c>
      <c r="G88" s="32">
        <v>97</v>
      </c>
      <c r="H88" s="33">
        <v>92</v>
      </c>
      <c r="I88" s="32">
        <v>92</v>
      </c>
      <c r="J88" s="32">
        <v>99</v>
      </c>
      <c r="K88" s="23">
        <f t="shared" si="8"/>
        <v>95</v>
      </c>
    </row>
    <row r="89" ht="60" customHeight="1" spans="1:11">
      <c r="A89" s="10">
        <v>4</v>
      </c>
      <c r="B89" s="17" t="s">
        <v>130</v>
      </c>
      <c r="C89" s="10" t="s">
        <v>133</v>
      </c>
      <c r="D89" s="31">
        <v>208178.9801</v>
      </c>
      <c r="E89" s="28" t="s">
        <v>82</v>
      </c>
      <c r="F89" s="10">
        <f t="shared" si="9"/>
        <v>2</v>
      </c>
      <c r="G89" s="32">
        <v>98</v>
      </c>
      <c r="H89" s="33">
        <v>92</v>
      </c>
      <c r="I89" s="32">
        <v>92</v>
      </c>
      <c r="J89" s="32">
        <v>99</v>
      </c>
      <c r="K89" s="23">
        <f t="shared" si="8"/>
        <v>95.25</v>
      </c>
    </row>
    <row r="90" ht="60" customHeight="1" spans="1:11">
      <c r="A90" s="10">
        <v>5</v>
      </c>
      <c r="B90" s="10" t="s">
        <v>105</v>
      </c>
      <c r="C90" s="10" t="s">
        <v>134</v>
      </c>
      <c r="D90" s="31">
        <v>3188.7476</v>
      </c>
      <c r="E90" s="28"/>
      <c r="F90" s="10"/>
      <c r="G90" s="32"/>
      <c r="H90" s="15">
        <v>100</v>
      </c>
      <c r="I90" s="15">
        <v>98</v>
      </c>
      <c r="J90" s="32">
        <v>99</v>
      </c>
      <c r="K90" s="23">
        <f t="shared" si="8"/>
        <v>99</v>
      </c>
    </row>
    <row r="91" ht="30" customHeight="1" spans="1:11">
      <c r="A91" s="13" t="s">
        <v>44</v>
      </c>
      <c r="B91" s="13"/>
      <c r="C91" s="13"/>
      <c r="D91" s="13"/>
      <c r="E91" s="12"/>
      <c r="F91" s="12"/>
      <c r="G91" s="12"/>
      <c r="H91" s="30"/>
      <c r="I91" s="30"/>
      <c r="J91" s="12"/>
      <c r="K91" s="23"/>
    </row>
    <row r="92" ht="60" customHeight="1" spans="1:11">
      <c r="A92" s="10">
        <v>1</v>
      </c>
      <c r="B92" s="34" t="s">
        <v>135</v>
      </c>
      <c r="C92" s="34" t="s">
        <v>136</v>
      </c>
      <c r="D92" s="35">
        <v>1476.0208</v>
      </c>
      <c r="E92" s="16" t="s">
        <v>57</v>
      </c>
      <c r="F92" s="10">
        <v>3</v>
      </c>
      <c r="G92" s="10">
        <v>97</v>
      </c>
      <c r="H92" s="10">
        <v>96</v>
      </c>
      <c r="I92" s="10">
        <v>97</v>
      </c>
      <c r="J92" s="10">
        <v>96</v>
      </c>
      <c r="K92" s="23">
        <f t="shared" si="8"/>
        <v>96.5</v>
      </c>
    </row>
    <row r="93" ht="60" customHeight="1" spans="1:11">
      <c r="A93" s="10">
        <v>2</v>
      </c>
      <c r="B93" s="34" t="s">
        <v>48</v>
      </c>
      <c r="C93" s="34" t="s">
        <v>137</v>
      </c>
      <c r="D93" s="36">
        <v>1359.322</v>
      </c>
      <c r="E93" s="16" t="s">
        <v>47</v>
      </c>
      <c r="F93" s="10">
        <f t="shared" ref="F93:F97" si="10">100-G93</f>
        <v>2</v>
      </c>
      <c r="G93" s="10">
        <v>98</v>
      </c>
      <c r="H93" s="10">
        <v>93</v>
      </c>
      <c r="I93" s="10">
        <v>97</v>
      </c>
      <c r="J93" s="10">
        <v>96</v>
      </c>
      <c r="K93" s="23">
        <f t="shared" si="8"/>
        <v>96</v>
      </c>
    </row>
    <row r="94" ht="60" customHeight="1" spans="1:11">
      <c r="A94" s="10">
        <v>3</v>
      </c>
      <c r="B94" s="17" t="s">
        <v>138</v>
      </c>
      <c r="C94" s="10" t="s">
        <v>139</v>
      </c>
      <c r="D94" s="27">
        <v>1099.773</v>
      </c>
      <c r="E94" s="28"/>
      <c r="F94" s="10"/>
      <c r="G94" s="15"/>
      <c r="H94" s="15">
        <v>100</v>
      </c>
      <c r="I94" s="15">
        <v>98</v>
      </c>
      <c r="J94" s="15">
        <v>98</v>
      </c>
      <c r="K94" s="23">
        <f t="shared" si="8"/>
        <v>98.6666666666667</v>
      </c>
    </row>
    <row r="95" ht="60" customHeight="1" spans="1:11">
      <c r="A95" s="10">
        <v>4</v>
      </c>
      <c r="B95" s="34" t="s">
        <v>97</v>
      </c>
      <c r="C95" s="34" t="s">
        <v>140</v>
      </c>
      <c r="D95" s="37">
        <v>395.8826</v>
      </c>
      <c r="E95" s="16" t="s">
        <v>47</v>
      </c>
      <c r="F95" s="10">
        <f t="shared" si="10"/>
        <v>2</v>
      </c>
      <c r="G95" s="10">
        <v>98</v>
      </c>
      <c r="H95" s="10">
        <v>92</v>
      </c>
      <c r="I95" s="10">
        <v>97</v>
      </c>
      <c r="J95" s="10">
        <v>97</v>
      </c>
      <c r="K95" s="23">
        <f t="shared" si="8"/>
        <v>96</v>
      </c>
    </row>
    <row r="96" ht="30" customHeight="1" spans="1:11">
      <c r="A96" s="13" t="s">
        <v>58</v>
      </c>
      <c r="B96" s="13"/>
      <c r="C96" s="13"/>
      <c r="D96" s="13"/>
      <c r="E96" s="12"/>
      <c r="F96" s="12"/>
      <c r="G96" s="12"/>
      <c r="H96" s="18"/>
      <c r="I96" s="18"/>
      <c r="J96" s="12"/>
      <c r="K96" s="23"/>
    </row>
    <row r="97" ht="60" customHeight="1" spans="1:11">
      <c r="A97" s="15">
        <v>1</v>
      </c>
      <c r="B97" s="34" t="s">
        <v>96</v>
      </c>
      <c r="C97" s="34" t="s">
        <v>141</v>
      </c>
      <c r="D97" s="37">
        <v>1214.7789</v>
      </c>
      <c r="E97" s="38" t="s">
        <v>142</v>
      </c>
      <c r="F97" s="10">
        <f t="shared" si="10"/>
        <v>4</v>
      </c>
      <c r="G97" s="16">
        <v>96</v>
      </c>
      <c r="H97" s="10">
        <v>96</v>
      </c>
      <c r="I97" s="16">
        <v>95</v>
      </c>
      <c r="J97" s="16">
        <v>95</v>
      </c>
      <c r="K97" s="23">
        <f t="shared" si="8"/>
        <v>95.5</v>
      </c>
    </row>
    <row r="98" ht="60" customHeight="1" spans="1:11">
      <c r="A98" s="15">
        <v>2</v>
      </c>
      <c r="B98" s="10" t="s">
        <v>143</v>
      </c>
      <c r="C98" s="29" t="s">
        <v>144</v>
      </c>
      <c r="D98" s="10">
        <v>529.7798</v>
      </c>
      <c r="E98" s="10"/>
      <c r="F98" s="10"/>
      <c r="G98" s="15"/>
      <c r="H98" s="15">
        <v>100</v>
      </c>
      <c r="I98" s="15">
        <v>97</v>
      </c>
      <c r="J98" s="15">
        <v>97</v>
      </c>
      <c r="K98" s="23">
        <f t="shared" si="8"/>
        <v>98</v>
      </c>
    </row>
    <row r="99" ht="30" customHeight="1" spans="1:11">
      <c r="A99" s="13" t="s">
        <v>70</v>
      </c>
      <c r="B99" s="13"/>
      <c r="C99" s="13"/>
      <c r="D99" s="13"/>
      <c r="E99" s="12"/>
      <c r="F99" s="12"/>
      <c r="G99" s="12"/>
      <c r="H99" s="30"/>
      <c r="I99" s="30"/>
      <c r="J99" s="12"/>
      <c r="K99" s="23"/>
    </row>
    <row r="100" ht="60" customHeight="1" spans="1:11">
      <c r="A100" s="10">
        <v>1</v>
      </c>
      <c r="B100" s="17" t="s">
        <v>145</v>
      </c>
      <c r="C100" s="10" t="s">
        <v>146</v>
      </c>
      <c r="D100" s="35">
        <v>375.3442</v>
      </c>
      <c r="E100" s="34" t="s">
        <v>147</v>
      </c>
      <c r="F100" s="10">
        <f t="shared" ref="F100:F103" si="11">100-G100</f>
        <v>6</v>
      </c>
      <c r="G100" s="10">
        <v>94</v>
      </c>
      <c r="H100" s="10">
        <v>100</v>
      </c>
      <c r="I100" s="10">
        <v>94</v>
      </c>
      <c r="J100" s="10">
        <v>90</v>
      </c>
      <c r="K100" s="23">
        <f t="shared" si="8"/>
        <v>94.5</v>
      </c>
    </row>
    <row r="101" ht="60" customHeight="1" spans="1:11">
      <c r="A101" s="10">
        <v>2</v>
      </c>
      <c r="B101" s="17" t="s">
        <v>78</v>
      </c>
      <c r="C101" s="10" t="s">
        <v>148</v>
      </c>
      <c r="D101" s="36">
        <v>208.539</v>
      </c>
      <c r="E101" s="34" t="s">
        <v>149</v>
      </c>
      <c r="F101" s="10">
        <f t="shared" si="11"/>
        <v>10</v>
      </c>
      <c r="G101" s="10">
        <v>90</v>
      </c>
      <c r="H101" s="10">
        <v>90</v>
      </c>
      <c r="I101" s="10">
        <v>90</v>
      </c>
      <c r="J101" s="10">
        <v>84</v>
      </c>
      <c r="K101" s="23">
        <f t="shared" si="8"/>
        <v>88.5</v>
      </c>
    </row>
    <row r="102" ht="60" customHeight="1" spans="1:11">
      <c r="A102" s="10">
        <v>3</v>
      </c>
      <c r="B102" s="10" t="s">
        <v>150</v>
      </c>
      <c r="C102" s="30" t="s">
        <v>151</v>
      </c>
      <c r="D102" s="10">
        <v>1270.3611</v>
      </c>
      <c r="E102" s="10"/>
      <c r="F102" s="10"/>
      <c r="G102" s="10"/>
      <c r="H102" s="15">
        <v>100</v>
      </c>
      <c r="I102" s="15">
        <v>95</v>
      </c>
      <c r="J102" s="10">
        <v>95</v>
      </c>
      <c r="K102" s="23">
        <f t="shared" si="8"/>
        <v>96.6666666666667</v>
      </c>
    </row>
    <row r="103" ht="60" customHeight="1" spans="1:11">
      <c r="A103" s="10">
        <v>4</v>
      </c>
      <c r="B103" s="17" t="s">
        <v>152</v>
      </c>
      <c r="C103" s="10" t="s">
        <v>153</v>
      </c>
      <c r="D103" s="39">
        <v>8562.42</v>
      </c>
      <c r="E103" s="10" t="s">
        <v>83</v>
      </c>
      <c r="F103" s="10">
        <f t="shared" si="11"/>
        <v>0</v>
      </c>
      <c r="G103" s="10">
        <v>100</v>
      </c>
      <c r="H103" s="10">
        <v>100</v>
      </c>
      <c r="I103" s="10">
        <v>100</v>
      </c>
      <c r="J103" s="10">
        <v>95</v>
      </c>
      <c r="K103" s="23">
        <f t="shared" si="8"/>
        <v>98.75</v>
      </c>
    </row>
  </sheetData>
  <mergeCells count="22">
    <mergeCell ref="A1:K1"/>
    <mergeCell ref="E2:G2"/>
    <mergeCell ref="A4:D4"/>
    <mergeCell ref="A5:D5"/>
    <mergeCell ref="A19:D19"/>
    <mergeCell ref="A25:D25"/>
    <mergeCell ref="A31:D31"/>
    <mergeCell ref="A36:D36"/>
    <mergeCell ref="A37:D37"/>
    <mergeCell ref="A51:D51"/>
    <mergeCell ref="A57:D57"/>
    <mergeCell ref="A63:D63"/>
    <mergeCell ref="A67:D67"/>
    <mergeCell ref="A68:D68"/>
    <mergeCell ref="A72:D72"/>
    <mergeCell ref="A78:D78"/>
    <mergeCell ref="A82:D82"/>
    <mergeCell ref="A84:D84"/>
    <mergeCell ref="A85:D85"/>
    <mergeCell ref="A91:D91"/>
    <mergeCell ref="A96:D96"/>
    <mergeCell ref="A99:D99"/>
  </mergeCells>
  <printOptions gridLines="1"/>
  <pageMargins left="0.826388888888889" right="0.472222222222222" top="0.314583333333333" bottom="0.432638888888889" header="0.236111111111111" footer="0.314583333333333"/>
  <pageSetup paperSize="9" scale="95" orientation="landscape" horizontalDpi="600"/>
  <headerFooter/>
  <rowBreaks count="1" manualBreakCount="1">
    <brk id="11" max="16383" man="1"/>
  </rowBreaks>
  <ignoredErrors>
    <ignoredError sqref="K92 K6:K24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刘昶君</dc:creator>
  <cp:lastModifiedBy>建管科:邱倪</cp:lastModifiedBy>
  <dcterms:created xsi:type="dcterms:W3CDTF">2021-08-04T23:14:00Z</dcterms:created>
  <cp:lastPrinted>2021-11-10T22:47:00Z</cp:lastPrinted>
  <dcterms:modified xsi:type="dcterms:W3CDTF">2024-02-28T07:52:20Z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D8020BE1AF7447FF8FF6D81F3D53BC9E_13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false</vt:bool>
  </property>
</Properties>
</file>