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598"/>
  </bookViews>
  <sheets>
    <sheet name="Sheet1" sheetId="6" r:id="rId1"/>
  </sheets>
  <definedNames>
    <definedName name="_xlnm.Print_Area" localSheetId="0">Sheet1!$A$1:$M$73</definedName>
    <definedName name="_xlnm.Print_Titles" localSheetId="0">Sheet1!$A:$L,Sheet1!$1:$3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<sst xmlns="http://schemas.openxmlformats.org/spreadsheetml/2006/main" count="266" uniqueCount="149">
  <si>
    <t>广元市高速公路建设从业单位2025年第三、四季度及年度信用考评表</t>
  </si>
  <si>
    <t>第三季度</t>
  </si>
  <si>
    <t>第四季度</t>
  </si>
  <si>
    <t>第一季度</t>
  </si>
  <si>
    <t>第二季度</t>
  </si>
  <si>
    <t>2025年度</t>
  </si>
  <si>
    <t>序号</t>
  </si>
  <si>
    <t>企业名称</t>
  </si>
  <si>
    <t>标段编号</t>
  </si>
  <si>
    <t>合同金额
（万元）</t>
  </si>
  <si>
    <t>失信行为代码/扣分</t>
  </si>
  <si>
    <t>合计扣分</t>
  </si>
  <si>
    <t>综合得分</t>
  </si>
  <si>
    <t>最终得分</t>
  </si>
  <si>
    <t>京昆高速公路广元至绵阳扩容项目</t>
  </si>
  <si>
    <t>一、施工企业</t>
  </si>
  <si>
    <t>四川省交通建设集团股份有限公司</t>
  </si>
  <si>
    <t>C1</t>
  </si>
  <si>
    <t>GLSG2-3-20/2分
GLSG2-3-2/1分（2次）</t>
  </si>
  <si>
    <t>中铁五局集团有限公司</t>
  </si>
  <si>
    <t>C2</t>
  </si>
  <si>
    <t>GLSG2-3-2/0.5分
GLSG2-3-3/3分</t>
  </si>
  <si>
    <t>GLSG2-3-20/2分
GLSG2-3-2/0.5分</t>
  </si>
  <si>
    <t>LJ1</t>
  </si>
  <si>
    <t>GLSG2-5-5/2分</t>
  </si>
  <si>
    <t>LJ2</t>
  </si>
  <si>
    <t>GLSG2-3-8/5分</t>
  </si>
  <si>
    <t>GLSG2-5-5/2分
GLSG2-3-20/1分</t>
  </si>
  <si>
    <t>LJ3</t>
  </si>
  <si>
    <t>GLSG2-3-14/3分</t>
  </si>
  <si>
    <t>GLSG2-5-5/2分；</t>
  </si>
  <si>
    <t>陕西路桥集团有限公司</t>
  </si>
  <si>
    <t>LJ4</t>
  </si>
  <si>
    <t>GLSG2-3-20/1分
GLSG2-5-20/3分</t>
  </si>
  <si>
    <t>GLSG2-5-4/2分
GLSG2-5-5/2分
GLSG2-5-29/1分</t>
  </si>
  <si>
    <t>LJ5</t>
  </si>
  <si>
    <t>GLSG2-3-2/0.5分
GLSG2-5-5/4分（2次）</t>
  </si>
  <si>
    <t>LJ6</t>
  </si>
  <si>
    <t>GLSG2-3-20/2分
GLSG2-5-5/2分</t>
  </si>
  <si>
    <t>GLSG2-5-6/1分
GLSG2-5-29/1分</t>
  </si>
  <si>
    <t>LJ7-1</t>
  </si>
  <si>
    <t>GLSG2-3-20/2分
GLSG2-5-29/1分</t>
  </si>
  <si>
    <t>GLSG2-3-16/4分（2次）
GLSG2-5-5/4分（2次）
GLSG2-6-2/2分</t>
  </si>
  <si>
    <t>四川路桥桥梁工程有限责任公司</t>
  </si>
  <si>
    <t>LJ7-2</t>
  </si>
  <si>
    <t>GLSG2-6-5/3分
GLSG2-5-5/2分</t>
  </si>
  <si>
    <t>LJ8</t>
  </si>
  <si>
    <t>GLSG2-3-16/4分（2次）</t>
  </si>
  <si>
    <t>GLSG2-5-29/1分</t>
  </si>
  <si>
    <t>LJ9</t>
  </si>
  <si>
    <t>GLSG2-2-8/1分
GLSG2-3-20/1分</t>
  </si>
  <si>
    <t>LJ10</t>
  </si>
  <si>
    <t>GLSG2-2-8/1分</t>
  </si>
  <si>
    <t>GLSG2-3-20/2分</t>
  </si>
  <si>
    <t>LM1</t>
  </si>
  <si>
    <t>GLSG2-3-20/1分
GLSG2-5-29/1分</t>
  </si>
  <si>
    <t>LM2</t>
  </si>
  <si>
    <t>GLSG2-5-5/2分
GLSG2-5-29/1分</t>
  </si>
  <si>
    <t>LM3</t>
  </si>
  <si>
    <t>GLSG2-3-19/2分</t>
  </si>
  <si>
    <t>GLSG2-3-19/2分
GLSG2-3-20/2分</t>
  </si>
  <si>
    <t>四川省交通建设集团有限责任公司</t>
  </si>
  <si>
    <t>JA</t>
  </si>
  <si>
    <t>四川蜀道建设工程有限公司</t>
  </si>
  <si>
    <t>FJ</t>
  </si>
  <si>
    <t>GLSG2-3-20/1分
GLSG2-3-19/2分</t>
  </si>
  <si>
    <t>四川高路信息科技有限公司</t>
  </si>
  <si>
    <t>JD</t>
  </si>
  <si>
    <t>GLSG2-3-20/2分
GLSG2-5-29/2分</t>
  </si>
  <si>
    <t>四川高速公路绿化环保开发有限公司</t>
  </si>
  <si>
    <t>LH</t>
  </si>
  <si>
    <t>GLSG2-3-14/3分
GLSG2-3-19/2分</t>
  </si>
  <si>
    <t>二、监理企业</t>
  </si>
  <si>
    <t>四川正信工程监理咨询有限公司</t>
  </si>
  <si>
    <t>JL1</t>
  </si>
  <si>
    <t>JJX101022/1分JJX101016/2分</t>
  </si>
  <si>
    <t>JJX101014/3分
JJX101022/1分</t>
  </si>
  <si>
    <t>四川省公路工程咨询监理事务所有限责任公司</t>
  </si>
  <si>
    <t>JL2</t>
  </si>
  <si>
    <t>JJX101018/2分</t>
  </si>
  <si>
    <t>JJX101022/2分（2次）</t>
  </si>
  <si>
    <t>四川省亚通工程咨询有限公司</t>
  </si>
  <si>
    <t>JL3</t>
  </si>
  <si>
    <t>JJX101022/1分（2台）</t>
  </si>
  <si>
    <t>JJX101014/3分</t>
  </si>
  <si>
    <t>浙江公路水运工程监理有限公司</t>
  </si>
  <si>
    <t>JL4</t>
  </si>
  <si>
    <t>JJX101018/2分JJX101016/2分</t>
  </si>
  <si>
    <t>JJX101014/3分
JJX101022/2分</t>
  </si>
  <si>
    <t>北京交科工程咨询有限公司</t>
  </si>
  <si>
    <t>JL5</t>
  </si>
  <si>
    <t>JJX101018/2分
JJX101022/1分JJX101016/2分</t>
  </si>
  <si>
    <t>JJX101018/2分
JJX101022/1分</t>
  </si>
  <si>
    <t>三、试验检测企业（单独投标）</t>
  </si>
  <si>
    <t>四川督信工程试验检测有限责任公司</t>
  </si>
  <si>
    <t>SY1</t>
  </si>
  <si>
    <t>JJC201016/3分</t>
  </si>
  <si>
    <t>四川华腾公路试验检测有限责任公司</t>
  </si>
  <si>
    <t>SY2</t>
  </si>
  <si>
    <t>JJC201015/2分</t>
  </si>
  <si>
    <t>深圳高速工程检测有限公司</t>
  </si>
  <si>
    <t>SY3</t>
  </si>
  <si>
    <t>四川川桥工程试验检测有限责任公司</t>
  </si>
  <si>
    <t>SY4</t>
  </si>
  <si>
    <t>JJC201014/2分JJC201015/2分</t>
  </si>
  <si>
    <t>四川精益达工程检测有限责任公司</t>
  </si>
  <si>
    <t>SY5</t>
  </si>
  <si>
    <t>四、设计企业</t>
  </si>
  <si>
    <t>四川省公路规划勘察设计研究院有限公司</t>
  </si>
  <si>
    <t>A1</t>
  </si>
  <si>
    <t>GLSJ2-5-8/6分</t>
  </si>
  <si>
    <t>GLSJ2-4-5/5分</t>
  </si>
  <si>
    <t>B</t>
  </si>
  <si>
    <t>中交第二公路勘察设计研究院有限公司
联合体企业：四川省交通勘察设计研究院有限公司</t>
  </si>
  <si>
    <t>A2</t>
  </si>
  <si>
    <t>GLSJ2-4-7/5分</t>
  </si>
  <si>
    <t>核工业西南勘察设计研究院有限公司</t>
  </si>
  <si>
    <t>C</t>
  </si>
  <si>
    <t>GLSJ2-3-4/10分</t>
  </si>
  <si>
    <t>京昆高速公路汉中至广元扩容项目</t>
  </si>
  <si>
    <t>GLSG2-3-2/0.5分
GLSG2-3-3/3分
GLSG2-5-4/2分</t>
  </si>
  <si>
    <t>GLSG2-3-20/1分
GLSG2-3-2/0.5分</t>
  </si>
  <si>
    <t>GLSG2-3-16/2分
GLSG2-3-20/1分</t>
  </si>
  <si>
    <t>GLSG2-3-2/0.5分
GLSG2-3-4/2分
GLSG2-3-20/1分</t>
  </si>
  <si>
    <t>GLSG2-3-14/3分
GLSG2-3-20/1分</t>
  </si>
  <si>
    <t>GLSG2-3-2/0.5分
GLSG2-3-20/1分
GLSG2-5-29/1分</t>
  </si>
  <si>
    <t>GLSG2-3-19/2分
GLSG2-5-29/1分</t>
  </si>
  <si>
    <t>GLSG2-3-4/2分
GLSG2-3-19/2分
GLSG2-3-20/1分</t>
  </si>
  <si>
    <t>GLSG2-5-31/10分</t>
  </si>
  <si>
    <t>LJ7</t>
  </si>
  <si>
    <t>GLSG2-3-16/4分（2次）
GLSG2-5-5/4分（2次）
GLSG2-3-20/1分
GLSG2-5-29/1分</t>
  </si>
  <si>
    <t>GLSG2-3-20/2分
GLSG2-5-23/2分</t>
  </si>
  <si>
    <t>江西中煤建设集团有限公司</t>
  </si>
  <si>
    <t>GLSG2-3-20/1分
GLSG2-5-29/2分（2次）</t>
  </si>
  <si>
    <t>GLSG2-3-16/2分</t>
  </si>
  <si>
    <t>GLSG2-5-14/2分
GLSG2-5-29/1分</t>
  </si>
  <si>
    <t>LJ11</t>
  </si>
  <si>
    <t>GLSG2-5-14/2分</t>
  </si>
  <si>
    <t>GLSG2-5-29/1分
GLSG2-3-20/1分</t>
  </si>
  <si>
    <t>JJX101022/1分</t>
  </si>
  <si>
    <t>JX101020/1分</t>
  </si>
  <si>
    <t>陕西兴通监理咨询有限公司</t>
  </si>
  <si>
    <t>JJX101020/1分
JX101022/1分</t>
  </si>
  <si>
    <t>四川公路工程咨询监理有限公司</t>
  </si>
  <si>
    <t>四川省公路院工程监理有限公司</t>
  </si>
  <si>
    <t>JJX101022/2分
JJX101018/2分</t>
  </si>
  <si>
    <t>北京新桥技术发展有限公司</t>
  </si>
  <si>
    <t>四川路航建设工程试验检测有限公司</t>
  </si>
  <si>
    <t>河南省交通规划设计研究院股份有限公司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</si>
</sst>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9"/>
      <name val="楷体"/>
      <charset val="134"/>
    </font>
    <font>
      <b/>
      <sz val="12"/>
      <name val="楷体"/>
      <charset val="134"/>
    </font>
    <font>
      <b/>
      <sz val="9"/>
      <name val="楷体"/>
      <charset val="134"/>
    </font>
    <font>
      <sz val="1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4" fillId="0" borderId="0" xfId="49" applyFont="1" applyFill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left" vertical="center" wrapText="1"/>
    </xf>
    <xf numFmtId="0" fontId="5" fillId="0" borderId="1" xfId="49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0" fontId="6" fillId="0" borderId="1" xfId="49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vertical="center" wrapText="1"/>
    </xf>
    <xf numFmtId="176" fontId="4" fillId="0" borderId="1" xfId="49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0" fontId="0" fillId="0" borderId="0" xfId="0" applyFill="1" applyBorder="1">
      <alignment vertical="center"/>
    </xf>
    <xf numFmtId="0" fontId="9" fillId="0" borderId="1" xfId="49" applyFont="1" applyFill="1" applyBorder="1" applyAlignment="1">
      <alignment vertical="center" wrapText="1"/>
    </xf>
    <xf numFmtId="176" fontId="9" fillId="0" borderId="1" xfId="49" applyNumberFormat="1" applyFont="1" applyFill="1" applyBorder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73"/>
  <sheetViews>
    <sheetView tabSelected="1" view="pageBreakPreview" zoomScalePageLayoutView="160" zoomScaleNormal="100" workbookViewId="0">
      <pane ySplit="3" topLeftCell="A4" activePane="bottomLeft" state="frozen"/>
      <selection/>
      <selection pane="bottomLeft" activeCell="A1" sqref="A1:M1"/>
    </sheetView>
  </sheetViews>
  <sheetFormatPr defaultColWidth="9.44166666666667" defaultRowHeight="14.25"/>
  <cols>
    <col min="1" max="1" width="8.44166666666667" style="3" customWidth="1"/>
    <col min="2" max="2" width="20" style="3" customWidth="1"/>
    <col min="3" max="3" width="8" style="4" customWidth="1"/>
    <col min="4" max="4" width="11.125" style="3" customWidth="1"/>
    <col min="5" max="5" width="14.625" style="5" customWidth="1"/>
    <col min="6" max="6" width="9.55833333333333" style="5" customWidth="1"/>
    <col min="7" max="7" width="8.81666666666667" style="5" customWidth="1"/>
    <col min="8" max="8" width="14.625" style="5" customWidth="1"/>
    <col min="9" max="9" width="9.65" style="3" customWidth="1"/>
    <col min="10" max="10" width="8.35833333333333" style="3" customWidth="1"/>
    <col min="11" max="13" width="10.625" style="3" customWidth="1"/>
    <col min="14" max="17" width="9.88333333333333" style="3"/>
    <col min="18" max="16380" width="9.44166666666667" style="3"/>
    <col min="16381" max="16384" width="9.44166666666667" style="6"/>
  </cols>
  <sheetData>
    <row r="1" ht="35" customHeight="1" spans="1:1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ht="18.75" spans="1:13">
      <c r="A2" s="8"/>
      <c r="B2" s="8"/>
      <c r="C2" s="8"/>
      <c r="D2" s="8"/>
      <c r="E2" s="9" t="s">
        <v>1</v>
      </c>
      <c r="F2" s="9"/>
      <c r="G2" s="9"/>
      <c r="H2" s="9" t="s">
        <v>2</v>
      </c>
      <c r="I2" s="9"/>
      <c r="J2" s="9"/>
      <c r="K2" s="9" t="s">
        <v>3</v>
      </c>
      <c r="L2" s="9" t="s">
        <v>4</v>
      </c>
      <c r="M2" s="9" t="s">
        <v>5</v>
      </c>
    </row>
    <row r="3" ht="22.5" spans="1:13">
      <c r="A3" s="10" t="s">
        <v>6</v>
      </c>
      <c r="B3" s="10" t="s">
        <v>7</v>
      </c>
      <c r="C3" s="10" t="s">
        <v>8</v>
      </c>
      <c r="D3" s="10" t="s">
        <v>9</v>
      </c>
      <c r="E3" s="10" t="s">
        <v>10</v>
      </c>
      <c r="F3" s="10" t="s">
        <v>11</v>
      </c>
      <c r="G3" s="10" t="s">
        <v>12</v>
      </c>
      <c r="H3" s="10" t="s">
        <v>10</v>
      </c>
      <c r="I3" s="10" t="s">
        <v>11</v>
      </c>
      <c r="J3" s="10" t="s">
        <v>12</v>
      </c>
      <c r="K3" s="10" t="s">
        <v>12</v>
      </c>
      <c r="L3" s="10" t="s">
        <v>12</v>
      </c>
      <c r="M3" s="10" t="s">
        <v>13</v>
      </c>
    </row>
    <row r="4" spans="1:13">
      <c r="A4" s="11" t="s">
        <v>14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3"/>
    </row>
    <row r="5" spans="1:13">
      <c r="A5" s="14" t="s">
        <v>15</v>
      </c>
      <c r="B5" s="14"/>
      <c r="C5" s="14"/>
      <c r="D5" s="14"/>
      <c r="E5" s="15"/>
      <c r="F5" s="15"/>
      <c r="G5" s="15"/>
      <c r="H5" s="15"/>
      <c r="I5" s="15"/>
      <c r="J5" s="15"/>
      <c r="K5" s="15"/>
      <c r="L5" s="15"/>
      <c r="M5" s="13"/>
    </row>
    <row r="6" ht="43" customHeight="1" spans="1:13">
      <c r="A6" s="16">
        <v>1</v>
      </c>
      <c r="B6" s="10" t="s">
        <v>16</v>
      </c>
      <c r="C6" s="10" t="s">
        <v>17</v>
      </c>
      <c r="D6" s="10">
        <v>1358554</v>
      </c>
      <c r="E6" s="10" t="s">
        <v>18</v>
      </c>
      <c r="F6" s="10">
        <v>3</v>
      </c>
      <c r="G6" s="17">
        <v>97</v>
      </c>
      <c r="H6" s="10" t="s">
        <v>18</v>
      </c>
      <c r="I6" s="10">
        <v>3</v>
      </c>
      <c r="J6" s="17">
        <v>97</v>
      </c>
      <c r="K6" s="17">
        <v>97.5</v>
      </c>
      <c r="L6" s="17">
        <v>97</v>
      </c>
      <c r="M6" s="18">
        <f>AVERAGE(K6,L6,G6,J6)</f>
        <v>97.125</v>
      </c>
    </row>
    <row r="7" ht="45" customHeight="1" spans="1:13">
      <c r="A7" s="16">
        <v>2</v>
      </c>
      <c r="B7" s="10" t="s">
        <v>19</v>
      </c>
      <c r="C7" s="10" t="s">
        <v>20</v>
      </c>
      <c r="D7" s="10">
        <v>541965</v>
      </c>
      <c r="E7" s="10" t="s">
        <v>21</v>
      </c>
      <c r="F7" s="10">
        <v>3.5</v>
      </c>
      <c r="G7" s="17">
        <v>96.5</v>
      </c>
      <c r="H7" s="10" t="s">
        <v>22</v>
      </c>
      <c r="I7" s="10">
        <v>2.5</v>
      </c>
      <c r="J7" s="17">
        <v>97.5</v>
      </c>
      <c r="K7" s="17">
        <v>97</v>
      </c>
      <c r="L7" s="17">
        <v>94</v>
      </c>
      <c r="M7" s="18">
        <f t="shared" ref="M7:M16" si="0">AVERAGE(K7,L7,G7,J7)</f>
        <v>96.25</v>
      </c>
    </row>
    <row r="8" ht="52" customHeight="1" spans="1:13">
      <c r="A8" s="16">
        <v>3</v>
      </c>
      <c r="B8" s="10" t="s">
        <v>19</v>
      </c>
      <c r="C8" s="10" t="s">
        <v>23</v>
      </c>
      <c r="D8" s="10">
        <v>143065</v>
      </c>
      <c r="E8" s="10" t="s">
        <v>24</v>
      </c>
      <c r="F8" s="10">
        <v>2</v>
      </c>
      <c r="G8" s="17">
        <v>98</v>
      </c>
      <c r="H8" s="10" t="s">
        <v>24</v>
      </c>
      <c r="I8" s="10">
        <v>2</v>
      </c>
      <c r="J8" s="17">
        <v>98</v>
      </c>
      <c r="K8" s="17">
        <v>98</v>
      </c>
      <c r="L8" s="17">
        <v>97</v>
      </c>
      <c r="M8" s="18">
        <f t="shared" si="0"/>
        <v>97.75</v>
      </c>
    </row>
    <row r="9" ht="51" customHeight="1" spans="1:13">
      <c r="A9" s="16">
        <v>4</v>
      </c>
      <c r="B9" s="10" t="s">
        <v>19</v>
      </c>
      <c r="C9" s="10" t="s">
        <v>25</v>
      </c>
      <c r="D9" s="10">
        <v>141900</v>
      </c>
      <c r="E9" s="10" t="s">
        <v>26</v>
      </c>
      <c r="F9" s="10">
        <v>5</v>
      </c>
      <c r="G9" s="17">
        <v>95</v>
      </c>
      <c r="H9" s="10" t="s">
        <v>27</v>
      </c>
      <c r="I9" s="10">
        <v>3</v>
      </c>
      <c r="J9" s="17">
        <v>97</v>
      </c>
      <c r="K9" s="17">
        <v>97</v>
      </c>
      <c r="L9" s="17">
        <v>96</v>
      </c>
      <c r="M9" s="18">
        <f t="shared" si="0"/>
        <v>96.25</v>
      </c>
    </row>
    <row r="10" ht="50" customHeight="1" spans="1:13">
      <c r="A10" s="16">
        <v>5</v>
      </c>
      <c r="B10" s="10" t="s">
        <v>19</v>
      </c>
      <c r="C10" s="10" t="s">
        <v>28</v>
      </c>
      <c r="D10" s="10">
        <v>257000</v>
      </c>
      <c r="E10" s="10" t="s">
        <v>29</v>
      </c>
      <c r="F10" s="10">
        <v>3</v>
      </c>
      <c r="G10" s="17">
        <v>97</v>
      </c>
      <c r="H10" s="10" t="s">
        <v>30</v>
      </c>
      <c r="I10" s="10">
        <v>2</v>
      </c>
      <c r="J10" s="17">
        <v>98</v>
      </c>
      <c r="K10" s="17">
        <v>96</v>
      </c>
      <c r="L10" s="17">
        <v>97</v>
      </c>
      <c r="M10" s="18">
        <f t="shared" si="0"/>
        <v>97</v>
      </c>
    </row>
    <row r="11" ht="45" customHeight="1" spans="1:13">
      <c r="A11" s="16">
        <v>6</v>
      </c>
      <c r="B11" s="10" t="s">
        <v>31</v>
      </c>
      <c r="C11" s="10" t="s">
        <v>32</v>
      </c>
      <c r="D11" s="10">
        <v>109431</v>
      </c>
      <c r="E11" s="10" t="s">
        <v>33</v>
      </c>
      <c r="F11" s="10">
        <v>4</v>
      </c>
      <c r="G11" s="17">
        <v>96</v>
      </c>
      <c r="H11" s="10" t="s">
        <v>34</v>
      </c>
      <c r="I11" s="10">
        <v>5</v>
      </c>
      <c r="J11" s="17">
        <v>95</v>
      </c>
      <c r="K11" s="17">
        <v>96</v>
      </c>
      <c r="L11" s="17">
        <v>97</v>
      </c>
      <c r="M11" s="18">
        <f t="shared" si="0"/>
        <v>96</v>
      </c>
    </row>
    <row r="12" ht="47" customHeight="1" spans="1:13">
      <c r="A12" s="16">
        <v>7</v>
      </c>
      <c r="B12" s="10" t="s">
        <v>16</v>
      </c>
      <c r="C12" s="10" t="s">
        <v>35</v>
      </c>
      <c r="D12" s="10">
        <v>101000</v>
      </c>
      <c r="E12" s="10" t="s">
        <v>24</v>
      </c>
      <c r="F12" s="10">
        <v>2</v>
      </c>
      <c r="G12" s="17">
        <v>98</v>
      </c>
      <c r="H12" s="10" t="s">
        <v>36</v>
      </c>
      <c r="I12" s="10">
        <v>4.5</v>
      </c>
      <c r="J12" s="17">
        <v>95.5</v>
      </c>
      <c r="K12" s="17">
        <v>95</v>
      </c>
      <c r="L12" s="17">
        <v>95</v>
      </c>
      <c r="M12" s="18">
        <f t="shared" si="0"/>
        <v>95.875</v>
      </c>
    </row>
    <row r="13" ht="48" customHeight="1" spans="1:13">
      <c r="A13" s="16">
        <v>8</v>
      </c>
      <c r="B13" s="10" t="s">
        <v>16</v>
      </c>
      <c r="C13" s="10" t="s">
        <v>37</v>
      </c>
      <c r="D13" s="10">
        <v>149623</v>
      </c>
      <c r="E13" s="10" t="s">
        <v>38</v>
      </c>
      <c r="F13" s="10">
        <v>4</v>
      </c>
      <c r="G13" s="17">
        <v>96</v>
      </c>
      <c r="H13" s="10" t="s">
        <v>39</v>
      </c>
      <c r="I13" s="10">
        <v>2</v>
      </c>
      <c r="J13" s="17">
        <v>98</v>
      </c>
      <c r="K13" s="17">
        <v>98</v>
      </c>
      <c r="L13" s="17">
        <v>94</v>
      </c>
      <c r="M13" s="18">
        <f t="shared" si="0"/>
        <v>96.5</v>
      </c>
    </row>
    <row r="14" ht="91" customHeight="1" spans="1:13">
      <c r="A14" s="16">
        <v>9</v>
      </c>
      <c r="B14" s="10" t="s">
        <v>16</v>
      </c>
      <c r="C14" s="10" t="s">
        <v>40</v>
      </c>
      <c r="D14" s="10">
        <v>136000</v>
      </c>
      <c r="E14" s="10" t="s">
        <v>41</v>
      </c>
      <c r="F14" s="10">
        <v>3</v>
      </c>
      <c r="G14" s="17">
        <v>97</v>
      </c>
      <c r="H14" s="10" t="s">
        <v>42</v>
      </c>
      <c r="I14" s="10">
        <v>10</v>
      </c>
      <c r="J14" s="17">
        <v>90</v>
      </c>
      <c r="K14" s="17">
        <v>93</v>
      </c>
      <c r="L14" s="17">
        <v>96</v>
      </c>
      <c r="M14" s="18">
        <f t="shared" si="0"/>
        <v>94</v>
      </c>
    </row>
    <row r="15" ht="44" customHeight="1" spans="1:13">
      <c r="A15" s="16">
        <v>10</v>
      </c>
      <c r="B15" s="10" t="s">
        <v>43</v>
      </c>
      <c r="C15" s="10" t="s">
        <v>44</v>
      </c>
      <c r="D15" s="10">
        <v>63000</v>
      </c>
      <c r="E15" s="10" t="s">
        <v>26</v>
      </c>
      <c r="F15" s="10">
        <v>5</v>
      </c>
      <c r="G15" s="17">
        <v>95</v>
      </c>
      <c r="H15" s="10" t="s">
        <v>45</v>
      </c>
      <c r="I15" s="10">
        <v>5</v>
      </c>
      <c r="J15" s="17">
        <v>95</v>
      </c>
      <c r="K15" s="17">
        <v>95</v>
      </c>
      <c r="L15" s="17">
        <v>95</v>
      </c>
      <c r="M15" s="18">
        <f t="shared" si="0"/>
        <v>95</v>
      </c>
    </row>
    <row r="16" ht="43" customHeight="1" spans="1:13">
      <c r="A16" s="16">
        <v>11</v>
      </c>
      <c r="B16" s="10" t="s">
        <v>16</v>
      </c>
      <c r="C16" s="10" t="s">
        <v>46</v>
      </c>
      <c r="D16" s="10">
        <v>128000</v>
      </c>
      <c r="E16" s="10" t="s">
        <v>47</v>
      </c>
      <c r="F16" s="10">
        <v>4</v>
      </c>
      <c r="G16" s="17">
        <v>96</v>
      </c>
      <c r="H16" s="10" t="s">
        <v>48</v>
      </c>
      <c r="I16" s="10">
        <v>1</v>
      </c>
      <c r="J16" s="17">
        <v>99</v>
      </c>
      <c r="K16" s="17">
        <v>97</v>
      </c>
      <c r="L16" s="17">
        <v>98</v>
      </c>
      <c r="M16" s="18">
        <f t="shared" si="0"/>
        <v>97.5</v>
      </c>
    </row>
    <row r="17" ht="52" customHeight="1" spans="1:19">
      <c r="A17" s="16">
        <v>12</v>
      </c>
      <c r="B17" s="10" t="s">
        <v>16</v>
      </c>
      <c r="C17" s="10" t="s">
        <v>49</v>
      </c>
      <c r="D17" s="10">
        <v>120000</v>
      </c>
      <c r="E17" s="10" t="s">
        <v>50</v>
      </c>
      <c r="F17" s="10">
        <v>2</v>
      </c>
      <c r="G17" s="17">
        <v>98</v>
      </c>
      <c r="H17" s="10" t="s">
        <v>50</v>
      </c>
      <c r="I17" s="10">
        <v>2</v>
      </c>
      <c r="J17" s="17">
        <v>98</v>
      </c>
      <c r="K17" s="17">
        <v>99</v>
      </c>
      <c r="L17" s="17">
        <v>98</v>
      </c>
      <c r="M17" s="18">
        <f t="shared" ref="M17:M25" si="1">AVERAGE(K17,L17,G17,J17)</f>
        <v>98.25</v>
      </c>
    </row>
    <row r="18" ht="37" customHeight="1" spans="1:19">
      <c r="A18" s="16">
        <v>13</v>
      </c>
      <c r="B18" s="10" t="s">
        <v>19</v>
      </c>
      <c r="C18" s="10" t="s">
        <v>51</v>
      </c>
      <c r="D18" s="10">
        <v>177500</v>
      </c>
      <c r="E18" s="10" t="s">
        <v>52</v>
      </c>
      <c r="F18" s="10">
        <v>1</v>
      </c>
      <c r="G18" s="17">
        <v>99</v>
      </c>
      <c r="H18" s="10" t="s">
        <v>53</v>
      </c>
      <c r="I18" s="10">
        <v>2</v>
      </c>
      <c r="J18" s="17">
        <v>98</v>
      </c>
      <c r="K18" s="17">
        <v>99</v>
      </c>
      <c r="L18" s="17">
        <v>98</v>
      </c>
      <c r="M18" s="18">
        <f t="shared" si="1"/>
        <v>98.5</v>
      </c>
    </row>
    <row r="19" ht="38" customHeight="1" spans="1:19">
      <c r="A19" s="16">
        <v>14</v>
      </c>
      <c r="B19" s="10" t="s">
        <v>16</v>
      </c>
      <c r="C19" s="10" t="s">
        <v>54</v>
      </c>
      <c r="D19" s="10">
        <v>28400</v>
      </c>
      <c r="E19" s="10" t="s">
        <v>48</v>
      </c>
      <c r="F19" s="10">
        <v>1</v>
      </c>
      <c r="G19" s="17">
        <v>99</v>
      </c>
      <c r="H19" s="10" t="s">
        <v>55</v>
      </c>
      <c r="I19" s="10">
        <v>2</v>
      </c>
      <c r="J19" s="17">
        <v>98</v>
      </c>
      <c r="K19" s="19"/>
      <c r="L19" s="20">
        <v>99</v>
      </c>
      <c r="M19" s="18">
        <f t="shared" si="1"/>
        <v>98.6666666666667</v>
      </c>
    </row>
    <row r="20" ht="38" customHeight="1" spans="1:19">
      <c r="A20" s="16">
        <v>15</v>
      </c>
      <c r="B20" s="10" t="s">
        <v>16</v>
      </c>
      <c r="C20" s="10" t="s">
        <v>56</v>
      </c>
      <c r="D20" s="10">
        <v>33142</v>
      </c>
      <c r="E20" s="13"/>
      <c r="F20" s="13"/>
      <c r="G20" s="19"/>
      <c r="H20" s="10" t="s">
        <v>57</v>
      </c>
      <c r="I20" s="10">
        <v>3</v>
      </c>
      <c r="J20" s="17">
        <v>97</v>
      </c>
      <c r="K20" s="19"/>
      <c r="L20" s="19"/>
      <c r="M20" s="18">
        <f t="shared" si="1"/>
        <v>97</v>
      </c>
    </row>
    <row r="21" ht="38" customHeight="1" spans="1:19">
      <c r="A21" s="16">
        <v>16</v>
      </c>
      <c r="B21" s="10" t="s">
        <v>19</v>
      </c>
      <c r="C21" s="10" t="s">
        <v>58</v>
      </c>
      <c r="D21" s="10">
        <v>42428</v>
      </c>
      <c r="E21" s="16" t="s">
        <v>59</v>
      </c>
      <c r="F21" s="10">
        <v>2</v>
      </c>
      <c r="G21" s="17">
        <v>98</v>
      </c>
      <c r="H21" s="16" t="s">
        <v>60</v>
      </c>
      <c r="I21" s="10">
        <v>4</v>
      </c>
      <c r="J21" s="17">
        <v>96</v>
      </c>
      <c r="K21" s="19"/>
      <c r="L21" s="19"/>
      <c r="M21" s="18">
        <f t="shared" si="1"/>
        <v>97</v>
      </c>
    </row>
    <row r="22" ht="38" customHeight="1" spans="1:19">
      <c r="A22" s="16">
        <v>17</v>
      </c>
      <c r="B22" s="16" t="s">
        <v>61</v>
      </c>
      <c r="C22" s="16" t="s">
        <v>62</v>
      </c>
      <c r="D22" s="16">
        <v>32693</v>
      </c>
      <c r="E22" s="16" t="s">
        <v>53</v>
      </c>
      <c r="F22" s="10">
        <v>2</v>
      </c>
      <c r="G22" s="21">
        <v>98</v>
      </c>
      <c r="H22" s="10" t="s">
        <v>53</v>
      </c>
      <c r="I22" s="10">
        <v>2</v>
      </c>
      <c r="J22" s="17">
        <v>98</v>
      </c>
      <c r="K22" s="19"/>
      <c r="L22" s="19"/>
      <c r="M22" s="18">
        <f t="shared" si="1"/>
        <v>98</v>
      </c>
    </row>
    <row r="23" ht="38" customHeight="1" spans="1:19">
      <c r="A23" s="16">
        <v>18</v>
      </c>
      <c r="B23" s="16" t="s">
        <v>63</v>
      </c>
      <c r="C23" s="16" t="s">
        <v>64</v>
      </c>
      <c r="D23" s="16">
        <v>27132</v>
      </c>
      <c r="E23" s="16" t="s">
        <v>65</v>
      </c>
      <c r="F23" s="10">
        <v>3</v>
      </c>
      <c r="G23" s="17">
        <v>97</v>
      </c>
      <c r="H23" s="16" t="s">
        <v>60</v>
      </c>
      <c r="I23" s="10">
        <v>4</v>
      </c>
      <c r="J23" s="17">
        <v>96</v>
      </c>
      <c r="K23" s="19"/>
      <c r="L23" s="19"/>
      <c r="M23" s="18">
        <f t="shared" si="1"/>
        <v>96.5</v>
      </c>
    </row>
    <row r="24" ht="38" customHeight="1" spans="1:19">
      <c r="A24" s="16">
        <v>19</v>
      </c>
      <c r="B24" s="16" t="s">
        <v>66</v>
      </c>
      <c r="C24" s="16" t="s">
        <v>67</v>
      </c>
      <c r="D24" s="16">
        <v>120243</v>
      </c>
      <c r="E24" s="13"/>
      <c r="F24" s="13"/>
      <c r="G24" s="19"/>
      <c r="H24" s="16" t="s">
        <v>68</v>
      </c>
      <c r="I24" s="10">
        <v>4</v>
      </c>
      <c r="J24" s="21">
        <v>96</v>
      </c>
      <c r="K24" s="19"/>
      <c r="L24" s="19"/>
      <c r="M24" s="18">
        <f t="shared" si="1"/>
        <v>96</v>
      </c>
    </row>
    <row r="25" ht="38" customHeight="1" spans="1:19">
      <c r="A25" s="16">
        <v>20</v>
      </c>
      <c r="B25" s="16" t="s">
        <v>69</v>
      </c>
      <c r="C25" s="16" t="s">
        <v>70</v>
      </c>
      <c r="D25" s="16">
        <v>12846</v>
      </c>
      <c r="E25" s="13"/>
      <c r="F25" s="13"/>
      <c r="G25" s="19"/>
      <c r="H25" s="16" t="s">
        <v>71</v>
      </c>
      <c r="I25" s="10">
        <v>5</v>
      </c>
      <c r="J25" s="21">
        <v>95</v>
      </c>
      <c r="K25" s="19"/>
      <c r="L25" s="19"/>
      <c r="M25" s="18">
        <f t="shared" si="1"/>
        <v>95</v>
      </c>
    </row>
    <row r="26" spans="1:19">
      <c r="A26" s="14" t="s">
        <v>72</v>
      </c>
      <c r="B26" s="14"/>
      <c r="C26" s="14"/>
      <c r="D26" s="14"/>
      <c r="E26" s="13"/>
      <c r="F26" s="13"/>
      <c r="G26" s="19"/>
      <c r="H26" s="13"/>
      <c r="I26" s="13"/>
      <c r="J26" s="19"/>
      <c r="K26" s="19"/>
      <c r="L26" s="19"/>
      <c r="M26" s="18"/>
    </row>
    <row r="27" ht="40" customHeight="1" spans="1:19">
      <c r="A27" s="10">
        <v>1</v>
      </c>
      <c r="B27" s="10" t="s">
        <v>73</v>
      </c>
      <c r="C27" s="10" t="s">
        <v>74</v>
      </c>
      <c r="D27" s="10">
        <v>2076.4935</v>
      </c>
      <c r="E27" s="10" t="s">
        <v>75</v>
      </c>
      <c r="F27" s="10">
        <v>3</v>
      </c>
      <c r="G27" s="17">
        <v>97</v>
      </c>
      <c r="H27" s="10" t="s">
        <v>76</v>
      </c>
      <c r="I27" s="10">
        <v>4</v>
      </c>
      <c r="J27" s="17">
        <v>96</v>
      </c>
      <c r="K27" s="17">
        <v>98</v>
      </c>
      <c r="L27" s="18">
        <v>97</v>
      </c>
      <c r="M27" s="18">
        <f>AVERAGE(K27,L27,G27,J27)</f>
        <v>97</v>
      </c>
    </row>
    <row r="28" s="1" customFormat="1" ht="40" customHeight="1" spans="1:19">
      <c r="A28" s="10">
        <v>2</v>
      </c>
      <c r="B28" s="10" t="s">
        <v>77</v>
      </c>
      <c r="C28" s="10" t="s">
        <v>78</v>
      </c>
      <c r="D28" s="10">
        <v>1821.8622</v>
      </c>
      <c r="E28" s="10" t="s">
        <v>79</v>
      </c>
      <c r="F28" s="10">
        <v>2</v>
      </c>
      <c r="G28" s="17">
        <v>98</v>
      </c>
      <c r="H28" s="10" t="s">
        <v>80</v>
      </c>
      <c r="I28" s="10">
        <v>2</v>
      </c>
      <c r="J28" s="17">
        <v>98</v>
      </c>
      <c r="K28" s="17">
        <v>99</v>
      </c>
      <c r="L28" s="18">
        <v>98</v>
      </c>
      <c r="M28" s="18">
        <f t="shared" ref="M28:M33" si="2">AVERAGE(K28,L28,G28,J28)</f>
        <v>98.25</v>
      </c>
      <c r="N28" s="3"/>
      <c r="O28" s="3"/>
      <c r="P28" s="3"/>
      <c r="Q28" s="3"/>
      <c r="R28" s="3"/>
      <c r="S28" s="3"/>
    </row>
    <row r="29" ht="40" customHeight="1" spans="1:19">
      <c r="A29" s="10">
        <v>3</v>
      </c>
      <c r="B29" s="10" t="s">
        <v>81</v>
      </c>
      <c r="C29" s="10" t="s">
        <v>82</v>
      </c>
      <c r="D29" s="10">
        <v>2975.827</v>
      </c>
      <c r="E29" s="10" t="s">
        <v>83</v>
      </c>
      <c r="F29" s="10">
        <v>2</v>
      </c>
      <c r="G29" s="17">
        <v>98</v>
      </c>
      <c r="H29" s="10" t="s">
        <v>84</v>
      </c>
      <c r="I29" s="10">
        <v>3</v>
      </c>
      <c r="J29" s="17">
        <v>97</v>
      </c>
      <c r="K29" s="17">
        <v>99</v>
      </c>
      <c r="L29" s="18">
        <v>98</v>
      </c>
      <c r="M29" s="18">
        <f t="shared" si="2"/>
        <v>98</v>
      </c>
    </row>
    <row r="30" ht="40" customHeight="1" spans="1:19">
      <c r="A30" s="10">
        <v>4</v>
      </c>
      <c r="B30" s="10" t="s">
        <v>85</v>
      </c>
      <c r="C30" s="10" t="s">
        <v>86</v>
      </c>
      <c r="D30" s="10">
        <v>1865.77325</v>
      </c>
      <c r="E30" s="10" t="s">
        <v>87</v>
      </c>
      <c r="F30" s="10">
        <v>4</v>
      </c>
      <c r="G30" s="17">
        <v>96</v>
      </c>
      <c r="H30" s="10" t="s">
        <v>88</v>
      </c>
      <c r="I30" s="10">
        <v>5</v>
      </c>
      <c r="J30" s="17">
        <v>95</v>
      </c>
      <c r="K30" s="17">
        <v>98</v>
      </c>
      <c r="L30" s="18">
        <v>97</v>
      </c>
      <c r="M30" s="18">
        <f t="shared" si="2"/>
        <v>96.5</v>
      </c>
    </row>
    <row r="31" ht="40" customHeight="1" spans="1:19">
      <c r="A31" s="10">
        <v>5</v>
      </c>
      <c r="B31" s="10" t="s">
        <v>89</v>
      </c>
      <c r="C31" s="10" t="s">
        <v>90</v>
      </c>
      <c r="D31" s="10">
        <v>1861.16</v>
      </c>
      <c r="E31" s="10" t="s">
        <v>91</v>
      </c>
      <c r="F31" s="10">
        <v>5</v>
      </c>
      <c r="G31" s="17">
        <v>95</v>
      </c>
      <c r="H31" s="10" t="s">
        <v>92</v>
      </c>
      <c r="I31" s="10">
        <v>3</v>
      </c>
      <c r="J31" s="17">
        <v>97</v>
      </c>
      <c r="K31" s="17">
        <v>98</v>
      </c>
      <c r="L31" s="18">
        <v>97</v>
      </c>
      <c r="M31" s="18">
        <f t="shared" si="2"/>
        <v>96.75</v>
      </c>
    </row>
    <row r="32" spans="1:19">
      <c r="A32" s="14" t="s">
        <v>93</v>
      </c>
      <c r="B32" s="14"/>
      <c r="C32" s="14"/>
      <c r="D32" s="14"/>
      <c r="E32" s="13"/>
      <c r="F32" s="13"/>
      <c r="G32" s="19"/>
      <c r="H32" s="13"/>
      <c r="I32" s="13"/>
      <c r="J32" s="19"/>
      <c r="K32" s="19"/>
      <c r="L32" s="18"/>
      <c r="M32" s="19"/>
    </row>
    <row r="33" ht="40" customHeight="1" spans="1:1024 1025:16383">
      <c r="A33" s="10">
        <v>1</v>
      </c>
      <c r="B33" s="10" t="s">
        <v>94</v>
      </c>
      <c r="C33" s="10" t="s">
        <v>95</v>
      </c>
      <c r="D33" s="10">
        <v>1299</v>
      </c>
      <c r="E33" s="10" t="s">
        <v>96</v>
      </c>
      <c r="F33" s="10">
        <v>3</v>
      </c>
      <c r="G33" s="17">
        <v>97</v>
      </c>
      <c r="H33" s="10" t="s">
        <v>96</v>
      </c>
      <c r="I33" s="10">
        <v>3</v>
      </c>
      <c r="J33" s="17">
        <v>97</v>
      </c>
      <c r="K33" s="17">
        <v>97</v>
      </c>
      <c r="L33" s="18">
        <v>98</v>
      </c>
      <c r="M33" s="18">
        <f t="shared" si="2"/>
        <v>97.25</v>
      </c>
    </row>
    <row r="34" ht="40" customHeight="1" spans="1:1024 1025:16383">
      <c r="A34" s="10">
        <v>2</v>
      </c>
      <c r="B34" s="10" t="s">
        <v>97</v>
      </c>
      <c r="C34" s="10" t="s">
        <v>98</v>
      </c>
      <c r="D34" s="10">
        <v>1169.5</v>
      </c>
      <c r="E34" s="10" t="s">
        <v>99</v>
      </c>
      <c r="F34" s="10">
        <v>2</v>
      </c>
      <c r="G34" s="17">
        <v>98</v>
      </c>
      <c r="H34" s="10" t="s">
        <v>99</v>
      </c>
      <c r="I34" s="10">
        <v>2</v>
      </c>
      <c r="J34" s="17">
        <v>98</v>
      </c>
      <c r="K34" s="17">
        <v>98</v>
      </c>
      <c r="L34" s="18">
        <v>98</v>
      </c>
      <c r="M34" s="18">
        <f t="shared" ref="M34:M39" si="3">AVERAGE(K34,L34,G34,J34)</f>
        <v>98</v>
      </c>
    </row>
    <row r="35" ht="40" customHeight="1" spans="1:1024 1025:16383">
      <c r="A35" s="10">
        <v>3</v>
      </c>
      <c r="B35" s="10" t="s">
        <v>100</v>
      </c>
      <c r="C35" s="10" t="s">
        <v>101</v>
      </c>
      <c r="D35" s="10">
        <v>1311.035323</v>
      </c>
      <c r="E35" s="10" t="s">
        <v>96</v>
      </c>
      <c r="F35" s="10">
        <v>3</v>
      </c>
      <c r="G35" s="17">
        <v>97</v>
      </c>
      <c r="H35" s="10" t="s">
        <v>96</v>
      </c>
      <c r="I35" s="10">
        <v>3</v>
      </c>
      <c r="J35" s="17">
        <v>97</v>
      </c>
      <c r="K35" s="17">
        <v>97</v>
      </c>
      <c r="L35" s="18">
        <v>98</v>
      </c>
      <c r="M35" s="18">
        <f t="shared" si="3"/>
        <v>97.25</v>
      </c>
    </row>
    <row r="36" ht="40" customHeight="1" spans="1:1024 1025:16383">
      <c r="A36" s="10">
        <v>4</v>
      </c>
      <c r="B36" s="10" t="s">
        <v>102</v>
      </c>
      <c r="C36" s="10" t="s">
        <v>103</v>
      </c>
      <c r="D36" s="10">
        <v>1099.832</v>
      </c>
      <c r="E36" s="10" t="s">
        <v>104</v>
      </c>
      <c r="F36" s="10">
        <v>4</v>
      </c>
      <c r="G36" s="17">
        <v>96</v>
      </c>
      <c r="H36" s="10" t="s">
        <v>96</v>
      </c>
      <c r="I36" s="10">
        <v>3</v>
      </c>
      <c r="J36" s="17">
        <v>97</v>
      </c>
      <c r="K36" s="17">
        <v>98</v>
      </c>
      <c r="L36" s="18">
        <v>97</v>
      </c>
      <c r="M36" s="18">
        <f t="shared" si="3"/>
        <v>97</v>
      </c>
    </row>
    <row r="37" ht="40" customHeight="1" spans="1:1024 1025:16383">
      <c r="A37" s="10">
        <v>5</v>
      </c>
      <c r="B37" s="10" t="s">
        <v>105</v>
      </c>
      <c r="C37" s="10" t="s">
        <v>106</v>
      </c>
      <c r="D37" s="10">
        <v>1165.9005</v>
      </c>
      <c r="E37" s="10" t="s">
        <v>96</v>
      </c>
      <c r="F37" s="10">
        <v>3</v>
      </c>
      <c r="G37" s="17">
        <v>97</v>
      </c>
      <c r="H37" s="10" t="s">
        <v>104</v>
      </c>
      <c r="I37" s="10">
        <v>4</v>
      </c>
      <c r="J37" s="17">
        <v>96</v>
      </c>
      <c r="K37" s="17">
        <v>97</v>
      </c>
      <c r="L37" s="18">
        <v>98</v>
      </c>
      <c r="M37" s="18">
        <f t="shared" si="3"/>
        <v>97</v>
      </c>
    </row>
    <row r="38" spans="1:1024 1025:16383">
      <c r="A38" s="14" t="s">
        <v>107</v>
      </c>
      <c r="B38" s="14"/>
      <c r="C38" s="14"/>
      <c r="D38" s="14"/>
      <c r="E38" s="13"/>
      <c r="F38" s="13"/>
      <c r="G38" s="19"/>
      <c r="H38" s="13"/>
      <c r="I38" s="13"/>
      <c r="J38" s="19"/>
      <c r="K38" s="19"/>
      <c r="L38" s="18"/>
      <c r="M38" s="19"/>
    </row>
    <row r="39" ht="40" customHeight="1" spans="1:1024 1025:16383">
      <c r="A39" s="10">
        <v>1</v>
      </c>
      <c r="B39" s="10" t="s">
        <v>108</v>
      </c>
      <c r="C39" s="10" t="s">
        <v>109</v>
      </c>
      <c r="D39" s="10">
        <v>13651</v>
      </c>
      <c r="E39" s="10" t="s">
        <v>110</v>
      </c>
      <c r="F39" s="10">
        <v>6</v>
      </c>
      <c r="G39" s="17">
        <v>94</v>
      </c>
      <c r="H39" s="10" t="s">
        <v>111</v>
      </c>
      <c r="I39" s="10">
        <v>5</v>
      </c>
      <c r="J39" s="17">
        <v>95</v>
      </c>
      <c r="K39" s="17">
        <v>94</v>
      </c>
      <c r="L39" s="18">
        <v>95</v>
      </c>
      <c r="M39" s="18">
        <f t="shared" si="3"/>
        <v>94.5</v>
      </c>
    </row>
    <row r="40" ht="40" customHeight="1" spans="1:1024 1025:16383">
      <c r="A40" s="10">
        <v>2</v>
      </c>
      <c r="B40" s="10" t="s">
        <v>108</v>
      </c>
      <c r="C40" s="10" t="s">
        <v>112</v>
      </c>
      <c r="D40" s="10">
        <v>464</v>
      </c>
      <c r="E40" s="10" t="s">
        <v>110</v>
      </c>
      <c r="F40" s="10">
        <v>6</v>
      </c>
      <c r="G40" s="17">
        <v>94</v>
      </c>
      <c r="H40" s="10" t="s">
        <v>110</v>
      </c>
      <c r="I40" s="10">
        <v>6</v>
      </c>
      <c r="J40" s="17">
        <v>94</v>
      </c>
      <c r="K40" s="17">
        <v>94</v>
      </c>
      <c r="L40" s="18">
        <v>94</v>
      </c>
      <c r="M40" s="18">
        <f t="shared" ref="M40:M45" si="4">AVERAGE(K40,L40,G40,J40)</f>
        <v>94</v>
      </c>
    </row>
    <row r="41" ht="60" customHeight="1" spans="1:1024 1025:16383">
      <c r="A41" s="10">
        <v>3</v>
      </c>
      <c r="B41" s="10" t="s">
        <v>113</v>
      </c>
      <c r="C41" s="10" t="s">
        <v>114</v>
      </c>
      <c r="D41" s="10">
        <v>13256</v>
      </c>
      <c r="E41" s="10" t="s">
        <v>115</v>
      </c>
      <c r="F41" s="10">
        <v>5</v>
      </c>
      <c r="G41" s="17">
        <v>95</v>
      </c>
      <c r="H41" s="10" t="s">
        <v>111</v>
      </c>
      <c r="I41" s="10">
        <v>5</v>
      </c>
      <c r="J41" s="17">
        <v>95</v>
      </c>
      <c r="K41" s="17">
        <v>94</v>
      </c>
      <c r="L41" s="18">
        <v>95</v>
      </c>
      <c r="M41" s="18">
        <f t="shared" si="4"/>
        <v>94.75</v>
      </c>
    </row>
    <row r="42" ht="40" customHeight="1" spans="1:1024 1025:16383">
      <c r="A42" s="10">
        <v>4</v>
      </c>
      <c r="B42" s="10" t="s">
        <v>116</v>
      </c>
      <c r="C42" s="10" t="s">
        <v>117</v>
      </c>
      <c r="D42" s="10">
        <v>321</v>
      </c>
      <c r="E42" s="10" t="s">
        <v>118</v>
      </c>
      <c r="F42" s="10">
        <v>10</v>
      </c>
      <c r="G42" s="17">
        <v>90</v>
      </c>
      <c r="H42" s="10" t="s">
        <v>118</v>
      </c>
      <c r="I42" s="10">
        <v>10</v>
      </c>
      <c r="J42" s="17">
        <v>90</v>
      </c>
      <c r="K42" s="17">
        <v>94</v>
      </c>
      <c r="L42" s="18">
        <v>94</v>
      </c>
      <c r="M42" s="18">
        <f t="shared" si="4"/>
        <v>92</v>
      </c>
    </row>
    <row r="43" ht="18.75" spans="1:1024 1025:16383">
      <c r="A43" s="11" t="s">
        <v>119</v>
      </c>
      <c r="B43" s="11"/>
      <c r="C43" s="11"/>
      <c r="D43" s="11"/>
      <c r="E43" s="22"/>
      <c r="F43" s="22"/>
      <c r="G43" s="23"/>
      <c r="H43" s="22"/>
      <c r="I43" s="10"/>
      <c r="J43" s="23"/>
      <c r="K43" s="23"/>
      <c r="L43" s="23"/>
      <c r="M43" s="18"/>
    </row>
    <row r="44" spans="1:1024 1025:16383">
      <c r="A44" s="14" t="s">
        <v>15</v>
      </c>
      <c r="B44" s="14"/>
      <c r="C44" s="14"/>
      <c r="D44" s="14"/>
      <c r="E44" s="24"/>
      <c r="F44" s="24"/>
      <c r="G44" s="25"/>
      <c r="H44" s="24"/>
      <c r="I44" s="10"/>
      <c r="J44" s="25"/>
      <c r="K44" s="25"/>
      <c r="L44" s="25"/>
      <c r="M44" s="18"/>
    </row>
    <row r="45" s="2" customFormat="1" ht="45" customHeight="1" spans="1:1024 1025:16383">
      <c r="A45" s="16">
        <v>1</v>
      </c>
      <c r="B45" s="10" t="s">
        <v>19</v>
      </c>
      <c r="C45" s="10" t="s">
        <v>17</v>
      </c>
      <c r="D45" s="10">
        <v>524077</v>
      </c>
      <c r="E45" s="10" t="s">
        <v>22</v>
      </c>
      <c r="F45" s="10">
        <v>2.5</v>
      </c>
      <c r="G45" s="17">
        <v>97.5</v>
      </c>
      <c r="H45" s="10" t="s">
        <v>18</v>
      </c>
      <c r="I45" s="10">
        <v>3</v>
      </c>
      <c r="J45" s="17">
        <v>97</v>
      </c>
      <c r="K45" s="17">
        <v>98</v>
      </c>
      <c r="L45" s="17">
        <v>91.5</v>
      </c>
      <c r="M45" s="18">
        <f t="shared" si="4"/>
        <v>96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26"/>
      <c r="XFB45" s="26"/>
      <c r="XFC45" s="26"/>
    </row>
    <row r="46" s="2" customFormat="1" ht="45" customHeight="1" spans="1:1024 1025:16383">
      <c r="A46" s="16">
        <v>2</v>
      </c>
      <c r="B46" s="10" t="s">
        <v>16</v>
      </c>
      <c r="C46" s="10" t="s">
        <v>20</v>
      </c>
      <c r="D46" s="10">
        <v>1574019</v>
      </c>
      <c r="E46" s="10" t="s">
        <v>21</v>
      </c>
      <c r="F46" s="10">
        <v>3.5</v>
      </c>
      <c r="G46" s="17">
        <v>96.5</v>
      </c>
      <c r="H46" s="10" t="s">
        <v>120</v>
      </c>
      <c r="I46" s="10">
        <v>5.5</v>
      </c>
      <c r="J46" s="17">
        <v>94.5</v>
      </c>
      <c r="K46" s="17">
        <v>97</v>
      </c>
      <c r="L46" s="17">
        <v>97</v>
      </c>
      <c r="M46" s="18">
        <f t="shared" ref="M46:M57" si="5">AVERAGE(K46,L46,G46,J46)</f>
        <v>96.25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26"/>
      <c r="XFB46" s="26"/>
      <c r="XFC46" s="26"/>
    </row>
    <row r="47" s="2" customFormat="1" ht="74" customHeight="1" spans="1:1024 1025:16383">
      <c r="A47" s="16">
        <v>3</v>
      </c>
      <c r="B47" s="10" t="s">
        <v>19</v>
      </c>
      <c r="C47" s="10" t="s">
        <v>23</v>
      </c>
      <c r="D47" s="10">
        <v>175012.13</v>
      </c>
      <c r="E47" s="10" t="s">
        <v>53</v>
      </c>
      <c r="F47" s="10">
        <v>2</v>
      </c>
      <c r="G47" s="17">
        <v>98</v>
      </c>
      <c r="H47" s="10" t="s">
        <v>121</v>
      </c>
      <c r="I47" s="10">
        <v>1.5</v>
      </c>
      <c r="J47" s="17">
        <v>98.5</v>
      </c>
      <c r="K47" s="17">
        <v>97</v>
      </c>
      <c r="L47" s="17">
        <v>96.3</v>
      </c>
      <c r="M47" s="18">
        <f t="shared" si="5"/>
        <v>97.45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26"/>
      <c r="XFB47" s="26"/>
      <c r="XFC47" s="26"/>
    </row>
    <row r="48" s="2" customFormat="1" ht="74" customHeight="1" spans="1:1024 1025:16383">
      <c r="A48" s="16">
        <v>4</v>
      </c>
      <c r="B48" s="10" t="s">
        <v>19</v>
      </c>
      <c r="C48" s="10" t="s">
        <v>25</v>
      </c>
      <c r="D48" s="10">
        <v>154366.49</v>
      </c>
      <c r="E48" s="10" t="s">
        <v>122</v>
      </c>
      <c r="F48" s="10">
        <v>3</v>
      </c>
      <c r="G48" s="17">
        <v>97</v>
      </c>
      <c r="H48" s="10" t="s">
        <v>123</v>
      </c>
      <c r="I48" s="10">
        <v>3.5</v>
      </c>
      <c r="J48" s="17">
        <v>96.5</v>
      </c>
      <c r="K48" s="17">
        <v>94</v>
      </c>
      <c r="L48" s="17">
        <v>95</v>
      </c>
      <c r="M48" s="18">
        <f t="shared" si="5"/>
        <v>95.625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26"/>
      <c r="XFB48" s="26"/>
      <c r="XFC48" s="26"/>
    </row>
    <row r="49" s="2" customFormat="1" ht="72" customHeight="1" spans="1:1024 1025:16383">
      <c r="A49" s="16">
        <v>5</v>
      </c>
      <c r="B49" s="10" t="s">
        <v>19</v>
      </c>
      <c r="C49" s="10" t="s">
        <v>28</v>
      </c>
      <c r="D49" s="10">
        <v>136960</v>
      </c>
      <c r="E49" s="10" t="s">
        <v>124</v>
      </c>
      <c r="F49" s="10">
        <v>4</v>
      </c>
      <c r="G49" s="17">
        <v>96</v>
      </c>
      <c r="H49" s="10" t="s">
        <v>122</v>
      </c>
      <c r="I49" s="10">
        <v>3</v>
      </c>
      <c r="J49" s="17">
        <v>97</v>
      </c>
      <c r="K49" s="17">
        <v>95</v>
      </c>
      <c r="L49" s="17">
        <v>94</v>
      </c>
      <c r="M49" s="18">
        <f t="shared" si="5"/>
        <v>95.5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26"/>
      <c r="XFB49" s="26"/>
      <c r="XFC49" s="26"/>
    </row>
    <row r="50" s="2" customFormat="1" ht="52" customHeight="1" spans="1:1024 1025:16383">
      <c r="A50" s="16">
        <v>6</v>
      </c>
      <c r="B50" s="10" t="s">
        <v>16</v>
      </c>
      <c r="C50" s="10" t="s">
        <v>32</v>
      </c>
      <c r="D50" s="10">
        <v>185845.22</v>
      </c>
      <c r="E50" s="16" t="s">
        <v>55</v>
      </c>
      <c r="F50" s="10">
        <v>2</v>
      </c>
      <c r="G50" s="21">
        <v>98</v>
      </c>
      <c r="H50" s="16" t="s">
        <v>125</v>
      </c>
      <c r="I50" s="10">
        <v>2.5</v>
      </c>
      <c r="J50" s="21">
        <v>97.5</v>
      </c>
      <c r="K50" s="17">
        <v>97</v>
      </c>
      <c r="L50" s="17">
        <v>96.2</v>
      </c>
      <c r="M50" s="18">
        <f t="shared" si="5"/>
        <v>97.175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26"/>
      <c r="XFB50" s="26"/>
      <c r="XFC50" s="26"/>
    </row>
    <row r="51" s="2" customFormat="1" ht="68" customHeight="1" spans="1:1024 1025:16383">
      <c r="A51" s="16">
        <v>7</v>
      </c>
      <c r="B51" s="10" t="s">
        <v>19</v>
      </c>
      <c r="C51" s="10" t="s">
        <v>35</v>
      </c>
      <c r="D51" s="10">
        <v>174413.93</v>
      </c>
      <c r="E51" s="10" t="s">
        <v>126</v>
      </c>
      <c r="F51" s="10">
        <v>3</v>
      </c>
      <c r="G51" s="17">
        <v>97</v>
      </c>
      <c r="H51" s="10" t="s">
        <v>127</v>
      </c>
      <c r="I51" s="10">
        <v>5</v>
      </c>
      <c r="J51" s="17">
        <v>95</v>
      </c>
      <c r="K51" s="17">
        <v>98</v>
      </c>
      <c r="L51" s="17">
        <v>89</v>
      </c>
      <c r="M51" s="18">
        <f t="shared" si="5"/>
        <v>94.75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26"/>
      <c r="XFB51" s="26"/>
      <c r="XFC51" s="26"/>
    </row>
    <row r="52" s="2" customFormat="1" ht="43" customHeight="1" spans="1:1024 1025:16383">
      <c r="A52" s="16">
        <v>8</v>
      </c>
      <c r="B52" s="10" t="s">
        <v>16</v>
      </c>
      <c r="C52" s="10" t="s">
        <v>37</v>
      </c>
      <c r="D52" s="10">
        <v>240589.9</v>
      </c>
      <c r="E52" s="10" t="s">
        <v>128</v>
      </c>
      <c r="F52" s="10">
        <v>10</v>
      </c>
      <c r="G52" s="17">
        <v>90</v>
      </c>
      <c r="H52" s="10" t="s">
        <v>48</v>
      </c>
      <c r="I52" s="10">
        <v>1</v>
      </c>
      <c r="J52" s="17">
        <v>99</v>
      </c>
      <c r="K52" s="17">
        <v>98</v>
      </c>
      <c r="L52" s="17">
        <v>95</v>
      </c>
      <c r="M52" s="18">
        <f t="shared" si="5"/>
        <v>95.5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26"/>
      <c r="XFB52" s="26"/>
      <c r="XFC52" s="26"/>
    </row>
    <row r="53" s="2" customFormat="1" ht="82" customHeight="1" spans="1:1024 1025:16383">
      <c r="A53" s="16">
        <v>9</v>
      </c>
      <c r="B53" s="10" t="s">
        <v>16</v>
      </c>
      <c r="C53" s="10" t="s">
        <v>129</v>
      </c>
      <c r="D53" s="10">
        <v>198309.5</v>
      </c>
      <c r="E53" s="10" t="s">
        <v>41</v>
      </c>
      <c r="F53" s="10">
        <v>3</v>
      </c>
      <c r="G53" s="17">
        <v>97</v>
      </c>
      <c r="H53" s="10" t="s">
        <v>130</v>
      </c>
      <c r="I53" s="10">
        <v>10</v>
      </c>
      <c r="J53" s="17">
        <v>90</v>
      </c>
      <c r="K53" s="17">
        <v>95</v>
      </c>
      <c r="L53" s="17">
        <v>95</v>
      </c>
      <c r="M53" s="18">
        <f t="shared" si="5"/>
        <v>94.25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26"/>
      <c r="XFB53" s="26"/>
      <c r="XFC53" s="26"/>
    </row>
    <row r="54" s="2" customFormat="1" ht="47" customHeight="1" spans="1:1024 1025:16383">
      <c r="A54" s="16">
        <v>10</v>
      </c>
      <c r="B54" s="10" t="s">
        <v>19</v>
      </c>
      <c r="C54" s="10" t="s">
        <v>46</v>
      </c>
      <c r="D54" s="10">
        <v>176600</v>
      </c>
      <c r="E54" s="10" t="s">
        <v>41</v>
      </c>
      <c r="F54" s="10">
        <v>3</v>
      </c>
      <c r="G54" s="17">
        <v>97</v>
      </c>
      <c r="H54" s="10" t="s">
        <v>131</v>
      </c>
      <c r="I54" s="10">
        <v>4</v>
      </c>
      <c r="J54" s="17">
        <v>96</v>
      </c>
      <c r="K54" s="17">
        <v>97</v>
      </c>
      <c r="L54" s="17">
        <v>95.5</v>
      </c>
      <c r="M54" s="18">
        <f t="shared" si="5"/>
        <v>96.375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26"/>
      <c r="XFB54" s="26"/>
      <c r="XFC54" s="26"/>
    </row>
    <row r="55" s="2" customFormat="1" ht="56" customHeight="1" spans="1:1024 1025:16383">
      <c r="A55" s="16">
        <v>11</v>
      </c>
      <c r="B55" s="10" t="s">
        <v>132</v>
      </c>
      <c r="C55" s="10" t="s">
        <v>49</v>
      </c>
      <c r="D55" s="10">
        <v>98689.13</v>
      </c>
      <c r="E55" s="10" t="s">
        <v>53</v>
      </c>
      <c r="F55" s="10">
        <v>2</v>
      </c>
      <c r="G55" s="17">
        <v>98</v>
      </c>
      <c r="H55" s="10" t="s">
        <v>133</v>
      </c>
      <c r="I55" s="10">
        <v>3</v>
      </c>
      <c r="J55" s="17">
        <v>97</v>
      </c>
      <c r="K55" s="17">
        <v>94</v>
      </c>
      <c r="L55" s="17">
        <v>93.7</v>
      </c>
      <c r="M55" s="18">
        <f t="shared" si="5"/>
        <v>95.675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26"/>
      <c r="XFB55" s="26"/>
      <c r="XFC55" s="26"/>
    </row>
    <row r="56" s="2" customFormat="1" ht="49" customHeight="1" spans="1:1024 1025:16383">
      <c r="A56" s="16">
        <v>12</v>
      </c>
      <c r="B56" s="10" t="s">
        <v>16</v>
      </c>
      <c r="C56" s="10" t="s">
        <v>51</v>
      </c>
      <c r="D56" s="10">
        <v>125234</v>
      </c>
      <c r="E56" s="10" t="s">
        <v>134</v>
      </c>
      <c r="F56" s="10">
        <v>2</v>
      </c>
      <c r="G56" s="17">
        <v>98</v>
      </c>
      <c r="H56" s="10" t="s">
        <v>135</v>
      </c>
      <c r="I56" s="10">
        <v>3</v>
      </c>
      <c r="J56" s="17">
        <v>97</v>
      </c>
      <c r="K56" s="17">
        <v>95</v>
      </c>
      <c r="L56" s="17">
        <v>95.5</v>
      </c>
      <c r="M56" s="18">
        <f t="shared" si="5"/>
        <v>96.375</v>
      </c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26"/>
      <c r="XFB56" s="26"/>
      <c r="XFC56" s="26"/>
    </row>
    <row r="57" s="2" customFormat="1" ht="36" customHeight="1" spans="1:1024 1025:16383">
      <c r="A57" s="16">
        <v>13</v>
      </c>
      <c r="B57" s="10" t="s">
        <v>19</v>
      </c>
      <c r="C57" s="10" t="s">
        <v>136</v>
      </c>
      <c r="D57" s="10">
        <v>134806.84</v>
      </c>
      <c r="E57" s="10" t="s">
        <v>137</v>
      </c>
      <c r="F57" s="10">
        <v>2</v>
      </c>
      <c r="G57" s="17">
        <v>98</v>
      </c>
      <c r="H57" s="10" t="s">
        <v>138</v>
      </c>
      <c r="I57" s="10">
        <v>2</v>
      </c>
      <c r="J57" s="17">
        <v>98</v>
      </c>
      <c r="K57" s="17">
        <v>98</v>
      </c>
      <c r="L57" s="17">
        <v>94</v>
      </c>
      <c r="M57" s="18">
        <f t="shared" si="5"/>
        <v>97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26"/>
      <c r="XFB57" s="26"/>
      <c r="XFC57" s="26"/>
    </row>
    <row r="58" s="2" customFormat="1" spans="1:1024 1025:16383">
      <c r="A58" s="14" t="s">
        <v>72</v>
      </c>
      <c r="B58" s="14"/>
      <c r="C58" s="14"/>
      <c r="D58" s="14"/>
      <c r="E58" s="27"/>
      <c r="F58" s="27"/>
      <c r="G58" s="28"/>
      <c r="H58" s="27"/>
      <c r="I58" s="10"/>
      <c r="J58" s="28"/>
      <c r="K58" s="28"/>
      <c r="L58" s="28"/>
      <c r="M58" s="1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26"/>
      <c r="XFB58" s="26"/>
      <c r="XFC58" s="26"/>
    </row>
    <row r="59" s="2" customFormat="1" ht="40" customHeight="1" spans="1:1024 1025:16383">
      <c r="A59" s="10">
        <v>1</v>
      </c>
      <c r="B59" s="10" t="s">
        <v>81</v>
      </c>
      <c r="C59" s="10" t="s">
        <v>74</v>
      </c>
      <c r="D59" s="17">
        <v>2455.5479</v>
      </c>
      <c r="E59" s="10" t="s">
        <v>139</v>
      </c>
      <c r="F59" s="10">
        <v>1</v>
      </c>
      <c r="G59" s="17">
        <v>99</v>
      </c>
      <c r="H59" s="10" t="s">
        <v>140</v>
      </c>
      <c r="I59" s="10">
        <v>1</v>
      </c>
      <c r="J59" s="17">
        <v>99</v>
      </c>
      <c r="K59" s="17">
        <v>99</v>
      </c>
      <c r="L59" s="17">
        <v>98</v>
      </c>
      <c r="M59" s="18">
        <f>AVERAGE(K59,L59,G59,J59)</f>
        <v>98.75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26"/>
      <c r="XFB59" s="26"/>
      <c r="XFC59" s="26"/>
    </row>
    <row r="60" s="2" customFormat="1" ht="40" customHeight="1" spans="1:1024 1025:16383">
      <c r="A60" s="10">
        <v>2</v>
      </c>
      <c r="B60" s="10" t="s">
        <v>141</v>
      </c>
      <c r="C60" s="10" t="s">
        <v>78</v>
      </c>
      <c r="D60" s="17">
        <v>1983.6259</v>
      </c>
      <c r="E60" s="10" t="s">
        <v>79</v>
      </c>
      <c r="F60" s="10">
        <v>2</v>
      </c>
      <c r="G60" s="17">
        <v>98</v>
      </c>
      <c r="H60" s="10" t="s">
        <v>142</v>
      </c>
      <c r="I60" s="10">
        <v>2</v>
      </c>
      <c r="J60" s="17">
        <v>98</v>
      </c>
      <c r="K60" s="17">
        <v>98</v>
      </c>
      <c r="L60" s="17">
        <v>94</v>
      </c>
      <c r="M60" s="18">
        <f t="shared" ref="M60:M65" si="6">AVERAGE(K60,L60,G60,J60)</f>
        <v>97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26"/>
      <c r="XFB60" s="26"/>
      <c r="XFC60" s="26"/>
    </row>
    <row r="61" s="2" customFormat="1" ht="40" customHeight="1" spans="1:1024 1025:16383">
      <c r="A61" s="10">
        <v>3</v>
      </c>
      <c r="B61" s="10" t="s">
        <v>143</v>
      </c>
      <c r="C61" s="10" t="s">
        <v>82</v>
      </c>
      <c r="D61" s="17">
        <v>3222.1988</v>
      </c>
      <c r="E61" s="10" t="s">
        <v>79</v>
      </c>
      <c r="F61" s="10">
        <v>2</v>
      </c>
      <c r="G61" s="17">
        <v>98</v>
      </c>
      <c r="H61" s="10" t="s">
        <v>79</v>
      </c>
      <c r="I61" s="10">
        <v>2</v>
      </c>
      <c r="J61" s="17">
        <v>98</v>
      </c>
      <c r="K61" s="17">
        <v>98</v>
      </c>
      <c r="L61" s="17">
        <v>98</v>
      </c>
      <c r="M61" s="18">
        <f t="shared" si="6"/>
        <v>98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26"/>
      <c r="XFB61" s="26"/>
      <c r="XFC61" s="26"/>
    </row>
    <row r="62" s="2" customFormat="1" ht="40" customHeight="1" spans="1:1024 1025:16383">
      <c r="A62" s="10">
        <v>4</v>
      </c>
      <c r="B62" s="10" t="s">
        <v>144</v>
      </c>
      <c r="C62" s="10" t="s">
        <v>86</v>
      </c>
      <c r="D62" s="17">
        <v>2056.2514</v>
      </c>
      <c r="E62" s="10" t="s">
        <v>145</v>
      </c>
      <c r="F62" s="10">
        <v>4</v>
      </c>
      <c r="G62" s="17">
        <v>96</v>
      </c>
      <c r="H62" s="10" t="s">
        <v>76</v>
      </c>
      <c r="I62" s="10">
        <v>4</v>
      </c>
      <c r="J62" s="17">
        <v>96</v>
      </c>
      <c r="K62" s="17">
        <v>96</v>
      </c>
      <c r="L62" s="17">
        <v>98</v>
      </c>
      <c r="M62" s="18">
        <f t="shared" si="6"/>
        <v>96.5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26"/>
      <c r="XFB62" s="26"/>
      <c r="XFC62" s="26"/>
    </row>
    <row r="63" s="2" customFormat="1" ht="40" customHeight="1" spans="1:1024 1025:16383">
      <c r="A63" s="10">
        <v>5</v>
      </c>
      <c r="B63" s="10" t="s">
        <v>73</v>
      </c>
      <c r="C63" s="10" t="s">
        <v>90</v>
      </c>
      <c r="D63" s="17">
        <v>2092.7207</v>
      </c>
      <c r="E63" s="10" t="s">
        <v>80</v>
      </c>
      <c r="F63" s="10">
        <v>2</v>
      </c>
      <c r="G63" s="17">
        <v>98</v>
      </c>
      <c r="H63" s="10" t="s">
        <v>80</v>
      </c>
      <c r="I63" s="10">
        <v>2</v>
      </c>
      <c r="J63" s="17">
        <v>98</v>
      </c>
      <c r="K63" s="17">
        <v>95</v>
      </c>
      <c r="L63" s="17">
        <v>97</v>
      </c>
      <c r="M63" s="18">
        <f t="shared" si="6"/>
        <v>97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26"/>
      <c r="XFB63" s="26"/>
      <c r="XFC63" s="26"/>
    </row>
    <row r="64" s="2" customFormat="1" spans="1:1024 1025:16383">
      <c r="A64" s="14" t="s">
        <v>93</v>
      </c>
      <c r="B64" s="14"/>
      <c r="C64" s="14"/>
      <c r="D64" s="14"/>
      <c r="E64" s="24"/>
      <c r="F64" s="24"/>
      <c r="G64" s="25"/>
      <c r="H64" s="24"/>
      <c r="I64" s="10"/>
      <c r="J64" s="25"/>
      <c r="K64" s="25"/>
      <c r="L64" s="25"/>
      <c r="M64" s="1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26"/>
      <c r="XFB64" s="26"/>
      <c r="XFC64" s="26"/>
    </row>
    <row r="65" s="2" customFormat="1" ht="40" customHeight="1" spans="1:1024 1025:16383">
      <c r="A65" s="10">
        <v>1</v>
      </c>
      <c r="B65" s="10" t="s">
        <v>97</v>
      </c>
      <c r="C65" s="10" t="s">
        <v>95</v>
      </c>
      <c r="D65" s="17">
        <v>1382.16</v>
      </c>
      <c r="E65" s="10" t="s">
        <v>96</v>
      </c>
      <c r="F65" s="10">
        <v>3</v>
      </c>
      <c r="G65" s="17">
        <v>97</v>
      </c>
      <c r="H65" s="10" t="s">
        <v>99</v>
      </c>
      <c r="I65" s="10">
        <v>2</v>
      </c>
      <c r="J65" s="17">
        <v>98</v>
      </c>
      <c r="K65" s="17">
        <v>97</v>
      </c>
      <c r="L65" s="17">
        <v>97</v>
      </c>
      <c r="M65" s="18">
        <f t="shared" si="6"/>
        <v>97.25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26"/>
      <c r="XFB65" s="26"/>
      <c r="XFC65" s="26"/>
    </row>
    <row r="66" s="2" customFormat="1" ht="40" customHeight="1" spans="1:1024 1025:16383">
      <c r="A66" s="10">
        <v>2</v>
      </c>
      <c r="B66" s="10" t="s">
        <v>146</v>
      </c>
      <c r="C66" s="10" t="s">
        <v>98</v>
      </c>
      <c r="D66" s="17">
        <v>1172.9008</v>
      </c>
      <c r="E66" s="10" t="s">
        <v>96</v>
      </c>
      <c r="F66" s="10">
        <v>3</v>
      </c>
      <c r="G66" s="17">
        <v>97</v>
      </c>
      <c r="H66" s="10" t="s">
        <v>96</v>
      </c>
      <c r="I66" s="10">
        <v>3</v>
      </c>
      <c r="J66" s="17">
        <v>97</v>
      </c>
      <c r="K66" s="17">
        <v>97</v>
      </c>
      <c r="L66" s="17">
        <v>98</v>
      </c>
      <c r="M66" s="18">
        <f t="shared" ref="M66:M73" si="7">AVERAGE(K66,L66,G66,J66)</f>
        <v>97.25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26"/>
      <c r="XFB66" s="26"/>
      <c r="XFC66" s="26"/>
    </row>
    <row r="67" s="2" customFormat="1" ht="40" customHeight="1" spans="1:1024 1025:16383">
      <c r="A67" s="10">
        <v>3</v>
      </c>
      <c r="B67" s="10" t="s">
        <v>108</v>
      </c>
      <c r="C67" s="10" t="s">
        <v>101</v>
      </c>
      <c r="D67" s="17">
        <v>1384.4315</v>
      </c>
      <c r="E67" s="10" t="s">
        <v>99</v>
      </c>
      <c r="F67" s="10">
        <v>2</v>
      </c>
      <c r="G67" s="17">
        <v>98</v>
      </c>
      <c r="H67" s="10" t="s">
        <v>99</v>
      </c>
      <c r="I67" s="10">
        <v>2</v>
      </c>
      <c r="J67" s="17">
        <v>98</v>
      </c>
      <c r="K67" s="17">
        <v>98</v>
      </c>
      <c r="L67" s="17">
        <v>98</v>
      </c>
      <c r="M67" s="18">
        <f t="shared" si="7"/>
        <v>98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26"/>
      <c r="XFB67" s="26"/>
      <c r="XFC67" s="26"/>
    </row>
    <row r="68" s="2" customFormat="1" ht="40" customHeight="1" spans="1:1024 1025:16383">
      <c r="A68" s="10">
        <v>4</v>
      </c>
      <c r="B68" s="10" t="s">
        <v>94</v>
      </c>
      <c r="C68" s="10" t="s">
        <v>103</v>
      </c>
      <c r="D68" s="17">
        <v>1172.93</v>
      </c>
      <c r="E68" s="10" t="s">
        <v>96</v>
      </c>
      <c r="F68" s="10">
        <v>3</v>
      </c>
      <c r="G68" s="17">
        <v>97</v>
      </c>
      <c r="H68" s="10" t="s">
        <v>96</v>
      </c>
      <c r="I68" s="10">
        <v>3</v>
      </c>
      <c r="J68" s="17">
        <v>97</v>
      </c>
      <c r="K68" s="17">
        <v>98</v>
      </c>
      <c r="L68" s="17">
        <v>97</v>
      </c>
      <c r="M68" s="18">
        <f t="shared" si="7"/>
        <v>97.25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26"/>
      <c r="XFB68" s="26"/>
      <c r="XFC68" s="26"/>
    </row>
    <row r="69" s="2" customFormat="1" ht="40" customHeight="1" spans="1:1024 1025:16383">
      <c r="A69" s="10">
        <v>5</v>
      </c>
      <c r="B69" s="10" t="s">
        <v>147</v>
      </c>
      <c r="C69" s="10" t="s">
        <v>106</v>
      </c>
      <c r="D69" s="17">
        <v>1215.4839</v>
      </c>
      <c r="E69" s="10" t="s">
        <v>99</v>
      </c>
      <c r="F69" s="10">
        <v>2</v>
      </c>
      <c r="G69" s="17">
        <v>98</v>
      </c>
      <c r="H69" s="10" t="s">
        <v>99</v>
      </c>
      <c r="I69" s="10">
        <v>2</v>
      </c>
      <c r="J69" s="17">
        <v>98</v>
      </c>
      <c r="K69" s="17">
        <v>97</v>
      </c>
      <c r="L69" s="17">
        <v>96</v>
      </c>
      <c r="M69" s="18">
        <f t="shared" si="7"/>
        <v>97.25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26"/>
      <c r="XFB69" s="26"/>
      <c r="XFC69" s="26"/>
    </row>
    <row r="70" s="2" customFormat="1" spans="1:1024 1025:16383">
      <c r="A70" s="14" t="s">
        <v>107</v>
      </c>
      <c r="B70" s="14"/>
      <c r="C70" s="14"/>
      <c r="D70" s="14"/>
      <c r="E70" s="27"/>
      <c r="F70" s="27"/>
      <c r="G70" s="28"/>
      <c r="H70" s="27"/>
      <c r="I70" s="10"/>
      <c r="J70" s="28"/>
      <c r="K70" s="28"/>
      <c r="L70" s="28"/>
      <c r="M70" s="1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26"/>
      <c r="XFB70" s="26"/>
      <c r="XFC70" s="26"/>
    </row>
    <row r="71" s="2" customFormat="1" ht="51" customHeight="1" spans="1:1024 1025:16383">
      <c r="A71" s="10">
        <v>1</v>
      </c>
      <c r="B71" s="10" t="s">
        <v>113</v>
      </c>
      <c r="C71" s="10" t="s">
        <v>109</v>
      </c>
      <c r="D71" s="10">
        <v>7281.15</v>
      </c>
      <c r="E71" s="10" t="s">
        <v>111</v>
      </c>
      <c r="F71" s="10">
        <v>5</v>
      </c>
      <c r="G71" s="17">
        <v>95</v>
      </c>
      <c r="H71" s="10" t="s">
        <v>115</v>
      </c>
      <c r="I71" s="10">
        <v>5</v>
      </c>
      <c r="J71" s="17">
        <v>95</v>
      </c>
      <c r="K71" s="17">
        <v>95</v>
      </c>
      <c r="L71" s="17">
        <v>95</v>
      </c>
      <c r="M71" s="18">
        <f t="shared" si="7"/>
        <v>95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26"/>
      <c r="XFB71" s="26"/>
      <c r="XFC71" s="26"/>
    </row>
    <row r="72" s="2" customFormat="1" ht="31" customHeight="1" spans="1:1024 1025:16383">
      <c r="A72" s="10">
        <v>2</v>
      </c>
      <c r="B72" s="10" t="s">
        <v>148</v>
      </c>
      <c r="C72" s="10" t="s">
        <v>112</v>
      </c>
      <c r="D72" s="10">
        <v>462.36</v>
      </c>
      <c r="E72" s="10" t="s">
        <v>111</v>
      </c>
      <c r="F72" s="10">
        <v>5</v>
      </c>
      <c r="G72" s="17">
        <v>95</v>
      </c>
      <c r="H72" s="10" t="s">
        <v>111</v>
      </c>
      <c r="I72" s="10">
        <v>5</v>
      </c>
      <c r="J72" s="17">
        <v>95</v>
      </c>
      <c r="K72" s="17">
        <v>94</v>
      </c>
      <c r="L72" s="17">
        <v>95</v>
      </c>
      <c r="M72" s="18">
        <f t="shared" si="7"/>
        <v>94.75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26"/>
      <c r="XFB72" s="26"/>
      <c r="XFC72" s="26"/>
    </row>
    <row r="73" s="2" customFormat="1" ht="36" customHeight="1" spans="1:1024 1025:16383">
      <c r="A73" s="10">
        <v>3</v>
      </c>
      <c r="B73" s="10" t="s">
        <v>108</v>
      </c>
      <c r="C73" s="10" t="s">
        <v>114</v>
      </c>
      <c r="D73" s="10">
        <v>7833.05</v>
      </c>
      <c r="E73" s="10" t="s">
        <v>110</v>
      </c>
      <c r="F73" s="10">
        <v>6</v>
      </c>
      <c r="G73" s="17">
        <v>94</v>
      </c>
      <c r="H73" s="10" t="s">
        <v>110</v>
      </c>
      <c r="I73" s="10">
        <v>6</v>
      </c>
      <c r="J73" s="17">
        <v>94</v>
      </c>
      <c r="K73" s="17">
        <v>95</v>
      </c>
      <c r="L73" s="17">
        <v>95</v>
      </c>
      <c r="M73" s="18">
        <f t="shared" si="7"/>
        <v>94.5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  <c r="XFA73" s="26"/>
      <c r="XFB73" s="26"/>
      <c r="XFC73" s="26"/>
    </row>
  </sheetData>
  <mergeCells count="13">
    <mergeCell ref="A1:M1"/>
    <mergeCell ref="E2:G2"/>
    <mergeCell ref="H2:J2"/>
    <mergeCell ref="A4:D4"/>
    <mergeCell ref="A5:D5"/>
    <mergeCell ref="A26:D26"/>
    <mergeCell ref="A32:D32"/>
    <mergeCell ref="A38:D38"/>
    <mergeCell ref="A43:D43"/>
    <mergeCell ref="A44:D44"/>
    <mergeCell ref="A58:D58"/>
    <mergeCell ref="A64:D64"/>
    <mergeCell ref="A70:D70"/>
  </mergeCells>
  <pageMargins left="0.629861111111111" right="0.472222222222222" top="0.747916666666667" bottom="0.629861111111111" header="0.236111111111111" footer="0.314583333333333"/>
  <pageSetup paperSize="9" scale="64" orientation="portrait" horizontalDpi="600"/>
  <headerFooter/>
  <rowBreaks count="3" manualBreakCount="3">
    <brk id="29" max="12" man="1"/>
    <brk id="53" max="12" man="1"/>
    <brk id="73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刘昶君</dc:creator>
  <cp:lastModifiedBy>建管科:邱倪</cp:lastModifiedBy>
  <dcterms:created xsi:type="dcterms:W3CDTF">2021-08-03T07:14:00Z</dcterms:created>
  <cp:lastPrinted>2021-11-09T06:47:00Z</cp:lastPrinted>
  <dcterms:modified xsi:type="dcterms:W3CDTF">2026-04-24T07:55:37Z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7505B0FDE99F442EAE1F5A22B3F4B824_13</vt:lpwstr>
  </property>
  <property fmtid="{D5CDD505-2E9C-101B-9397-08002B2CF9AE}" pid="3" name="KSOProductBuildVer">
    <vt:lpwstr>2052-12.1.0.25865</vt:lpwstr>
  </property>
  <property fmtid="{D5CDD505-2E9C-101B-9397-08002B2CF9AE}" pid="4" name="KSOReadingLayout">
    <vt:bool>false</vt:bool>
  </property>
  <property fmtid="{D5CDD505-2E9C-101B-9397-08002B2CF9AE}" pid="5" name="CalculationRule">
    <vt:i4>0</vt:i4>
  </property>
</Properties>
</file>